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S:\3 Commission\NLJRCC\Grant Docs\"/>
    </mc:Choice>
  </mc:AlternateContent>
  <xr:revisionPtr revIDLastSave="0" documentId="13_ncr:1_{E838E724-1855-4B37-BBFE-A5EE40057B89}" xr6:coauthVersionLast="47" xr6:coauthVersionMax="47" xr10:uidLastSave="{00000000-0000-0000-0000-000000000000}"/>
  <workbookProtection workbookPassword="ECF4" lockStructure="1"/>
  <bookViews>
    <workbookView xWindow="28815" yWindow="45" windowWidth="18675" windowHeight="15450" xr2:uid="{00000000-000D-0000-FFFF-FFFF00000000}"/>
  </bookViews>
  <sheets>
    <sheet name="Sheet1" sheetId="1" r:id="rId1"/>
    <sheet name="Sheet2" sheetId="2" r:id="rId2"/>
    <sheet name="Sheet3" sheetId="3" r:id="rId3"/>
  </sheets>
  <definedNames>
    <definedName name="_xlnm.Print_Area" localSheetId="0">Sheet1!$A$2:$I$126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4" i="1" l="1"/>
  <c r="I124" i="1" s="1"/>
  <c r="F123" i="1"/>
  <c r="I123" i="1" s="1"/>
  <c r="H103" i="1"/>
  <c r="I103" i="1" s="1"/>
  <c r="G39" i="1"/>
  <c r="I116" i="1"/>
  <c r="H109" i="1"/>
  <c r="I109" i="1" s="1"/>
  <c r="H108" i="1"/>
  <c r="I108" i="1" s="1"/>
  <c r="H107" i="1"/>
  <c r="I107" i="1" s="1"/>
  <c r="H102" i="1"/>
  <c r="I102" i="1" s="1"/>
  <c r="H101" i="1"/>
  <c r="I101" i="1" s="1"/>
  <c r="H100" i="1"/>
  <c r="I100" i="1" s="1"/>
  <c r="I65" i="1"/>
  <c r="H93" i="1"/>
  <c r="I93" i="1" s="1"/>
  <c r="I92" i="1"/>
  <c r="I91" i="1"/>
  <c r="I90" i="1"/>
  <c r="I89" i="1"/>
  <c r="I88" i="1"/>
  <c r="I81" i="1"/>
  <c r="I80" i="1"/>
  <c r="I79" i="1"/>
  <c r="I78" i="1"/>
  <c r="I77" i="1"/>
  <c r="I69" i="1"/>
  <c r="I64" i="1"/>
  <c r="I63" i="1"/>
  <c r="I62" i="1"/>
  <c r="I61" i="1"/>
  <c r="I57" i="1"/>
  <c r="I58" i="1"/>
  <c r="I56" i="1"/>
  <c r="K38" i="1"/>
  <c r="N47" i="1" s="1"/>
  <c r="P47" i="1" s="1"/>
  <c r="D47" i="1" s="1"/>
  <c r="E47" i="1" s="1"/>
  <c r="M37" i="1"/>
  <c r="M36" i="1"/>
  <c r="M35" i="1"/>
  <c r="I36" i="1"/>
  <c r="I37" i="1"/>
  <c r="I38" i="1"/>
  <c r="I35" i="1"/>
  <c r="H82" i="1"/>
  <c r="I82" i="1" s="1"/>
  <c r="I70" i="1"/>
  <c r="I115" i="1"/>
  <c r="I125" i="1" l="1"/>
  <c r="H18" i="1" s="1"/>
  <c r="N48" i="1"/>
  <c r="P48" i="1" s="1"/>
  <c r="D48" i="1" s="1"/>
  <c r="E48" i="1" s="1"/>
  <c r="F48" i="1" s="1"/>
  <c r="I48" i="1" s="1"/>
  <c r="I71" i="1"/>
  <c r="N44" i="1"/>
  <c r="P44" i="1" s="1"/>
  <c r="D44" i="1" s="1"/>
  <c r="E44" i="1" s="1"/>
  <c r="F44" i="1" s="1"/>
  <c r="I44" i="1" s="1"/>
  <c r="N46" i="1"/>
  <c r="P46" i="1" s="1"/>
  <c r="D46" i="1" s="1"/>
  <c r="E46" i="1" s="1"/>
  <c r="F46" i="1" s="1"/>
  <c r="I46" i="1" s="1"/>
  <c r="I66" i="1"/>
  <c r="I40" i="1"/>
  <c r="I117" i="1"/>
  <c r="H16" i="1" s="1"/>
  <c r="I104" i="1"/>
  <c r="I110" i="1"/>
  <c r="N45" i="1"/>
  <c r="P45" i="1" s="1"/>
  <c r="D45" i="1" s="1"/>
  <c r="E45" i="1" s="1"/>
  <c r="F45" i="1" s="1"/>
  <c r="I45" i="1" s="1"/>
  <c r="F47" i="1"/>
  <c r="I47" i="1" s="1"/>
  <c r="I83" i="1"/>
  <c r="I84" i="1" s="1"/>
  <c r="I94" i="1"/>
  <c r="I72" i="1" l="1"/>
  <c r="H10" i="1" s="1"/>
  <c r="I96" i="1"/>
  <c r="H12" i="1" s="1"/>
  <c r="I49" i="1"/>
  <c r="I50" i="1" s="1"/>
  <c r="H8" i="1" s="1"/>
  <c r="I111" i="1"/>
  <c r="H14" i="1" s="1"/>
  <c r="H20" i="1" l="1"/>
  <c r="H23" i="1" s="1"/>
</calcChain>
</file>

<file path=xl/sharedStrings.xml><?xml version="1.0" encoding="utf-8"?>
<sst xmlns="http://schemas.openxmlformats.org/spreadsheetml/2006/main" count="178" uniqueCount="131">
  <si>
    <t>Budget Category</t>
  </si>
  <si>
    <t>Amount</t>
  </si>
  <si>
    <t>A.</t>
  </si>
  <si>
    <t>B.</t>
  </si>
  <si>
    <t>C.</t>
  </si>
  <si>
    <t>D.</t>
  </si>
  <si>
    <t>Equipment</t>
  </si>
  <si>
    <t>E.</t>
  </si>
  <si>
    <t>Supplies</t>
  </si>
  <si>
    <t>Consultants/Contracts</t>
  </si>
  <si>
    <t xml:space="preserve">Personal Vehicle Mileage R/T </t>
  </si>
  <si>
    <t>D</t>
  </si>
  <si>
    <t>E</t>
  </si>
  <si>
    <t>Retirement</t>
  </si>
  <si>
    <t>% of Salary</t>
  </si>
  <si>
    <t>Unit cost</t>
  </si>
  <si>
    <t>Qty</t>
  </si>
  <si>
    <t>Total Consultants/Contracts =</t>
  </si>
  <si>
    <t xml:space="preserve">A.  Personnel </t>
  </si>
  <si>
    <t>Travel</t>
  </si>
  <si>
    <t>Rate</t>
  </si>
  <si>
    <t>Qty/hours</t>
  </si>
  <si>
    <t>Name of Consultant</t>
  </si>
  <si>
    <t>Service Provided</t>
  </si>
  <si>
    <t>Item/each</t>
  </si>
  <si>
    <t>Item /Description</t>
  </si>
  <si>
    <t xml:space="preserve">Total Project Costs:  </t>
  </si>
  <si>
    <t xml:space="preserve">Federal Request: </t>
  </si>
  <si>
    <t>Annual Salary</t>
  </si>
  <si>
    <t xml:space="preserve">Sub-total </t>
  </si>
  <si>
    <t>% of time working on the grant</t>
  </si>
  <si>
    <t xml:space="preserve">Cost </t>
  </si>
  <si>
    <t>Budget Request and Justification</t>
  </si>
  <si>
    <t xml:space="preserve"> Position Title</t>
  </si>
  <si>
    <t># of Hours</t>
  </si>
  <si>
    <t>Is position a New Hire (Y/N)</t>
  </si>
  <si>
    <t>Total Federal $ Requested</t>
  </si>
  <si>
    <t xml:space="preserve">Personnel Sub-total = </t>
  </si>
  <si>
    <r>
      <t>Payroll Taxes &amp; Fringe Benefits:</t>
    </r>
    <r>
      <rPr>
        <b/>
        <sz val="10"/>
        <rFont val="Arial"/>
        <family val="2"/>
      </rPr>
      <t xml:space="preserve"> </t>
    </r>
    <r>
      <rPr>
        <sz val="10"/>
        <rFont val="Arial"/>
        <family val="2"/>
      </rPr>
      <t/>
    </r>
  </si>
  <si>
    <t>Employer's FICA</t>
  </si>
  <si>
    <t>Health Insurance</t>
  </si>
  <si>
    <t>Workman's Compensation</t>
  </si>
  <si>
    <t>Unemployment Compensation</t>
  </si>
  <si>
    <t>Computation</t>
  </si>
  <si>
    <t>Annual Cost</t>
  </si>
  <si>
    <t xml:space="preserve">Hourly Rate </t>
  </si>
  <si>
    <t>Rate Applied</t>
  </si>
  <si>
    <t>Project Hours x Hourly Rate</t>
  </si>
  <si>
    <t>$ Requested</t>
  </si>
  <si>
    <t>BUDGET SUMMARY</t>
  </si>
  <si>
    <t xml:space="preserve">Fringe Sub-total = </t>
  </si>
  <si>
    <t xml:space="preserve">Total Personnel = </t>
  </si>
  <si>
    <t>B</t>
  </si>
  <si>
    <t>Hourly Rate</t>
  </si>
  <si>
    <t>Annual Cost Calculations</t>
  </si>
  <si>
    <t>Benefit</t>
  </si>
  <si>
    <t>Hourly Rate Calculations: (calculate per person)</t>
  </si>
  <si>
    <t>Work Hours Per Year</t>
  </si>
  <si>
    <t>Total Project Hours:</t>
  </si>
  <si>
    <t>Cost per unit</t>
  </si>
  <si>
    <t>(define unit)</t>
  </si>
  <si>
    <t># Units</t>
  </si>
  <si>
    <t>Location</t>
  </si>
  <si>
    <t># Individuals</t>
  </si>
  <si>
    <t>Item</t>
  </si>
  <si>
    <t>Cost</t>
  </si>
  <si>
    <t>Airfare (roundtrip)</t>
  </si>
  <si>
    <t>Hotel (per night)</t>
  </si>
  <si>
    <t>Per Diem per day</t>
  </si>
  <si>
    <t xml:space="preserve">Round Trip Ground transportation </t>
  </si>
  <si>
    <t>Amount Requested</t>
  </si>
  <si>
    <t xml:space="preserve">Consultant Sub-total: </t>
  </si>
  <si>
    <t>Sole Source Contract ?</t>
  </si>
  <si>
    <r>
      <rPr>
        <b/>
        <u/>
        <sz val="9"/>
        <rFont val="Arial"/>
        <family val="2"/>
      </rPr>
      <t>Contracts</t>
    </r>
    <r>
      <rPr>
        <b/>
        <sz val="9"/>
        <rFont val="Arial"/>
        <family val="2"/>
      </rPr>
      <t>:</t>
    </r>
    <r>
      <rPr>
        <sz val="9"/>
        <rFont val="Arial"/>
        <family val="2"/>
      </rPr>
      <t xml:space="preserve"> Provide a description of the product or service to be procured by contract and an estimate of the cost. </t>
    </r>
  </si>
  <si>
    <t xml:space="preserve">Consultants: </t>
  </si>
  <si>
    <t>Equipment Total =</t>
  </si>
  <si>
    <t>Total for Year</t>
  </si>
  <si>
    <t># Nights/Days or mileage</t>
  </si>
  <si>
    <t xml:space="preserve">Who is traveling and Purpose of Travel </t>
  </si>
  <si>
    <t>In-State Travel</t>
  </si>
  <si>
    <t xml:space="preserve">Out of State Travel: </t>
  </si>
  <si>
    <t xml:space="preserve">Total Travel Costs: </t>
  </si>
  <si>
    <t>In-State Travel =</t>
  </si>
  <si>
    <t>Out of State Travel Sub-total =</t>
  </si>
  <si>
    <t>Define Unit of measure</t>
  </si>
  <si>
    <t>Supplies Sub-total =</t>
  </si>
  <si>
    <t>Total for year</t>
  </si>
  <si>
    <t>Operating Sub-total =</t>
  </si>
  <si>
    <t>Supplies/Operating TOTAL:</t>
  </si>
  <si>
    <t>x Combined Annual Salaries</t>
  </si>
  <si>
    <t>Item /Description/Vendor</t>
  </si>
  <si>
    <t>It is not inside the print field.</t>
  </si>
  <si>
    <t xml:space="preserve">This is used as a tool for calculations only.  </t>
  </si>
  <si>
    <t>List consultant/contract personnel in priority order. Include consultant travel and expenses in this section.  Follow federal/state GSA travel policy and per diem rates. $650 per day or $81.25 per hour.</t>
  </si>
  <si>
    <t>(annual cost/2080 work hours per year)</t>
  </si>
  <si>
    <t>each</t>
  </si>
  <si>
    <t>Cost per Month</t>
  </si>
  <si>
    <t>Example:   Test Kits</t>
  </si>
  <si>
    <t>Annual Salary/Hourly Rate/or OT Rate</t>
  </si>
  <si>
    <t>Quantity (Per month / per person)</t>
  </si>
  <si>
    <t>You may adjust this section to meet the needs of the formula.</t>
  </si>
  <si>
    <r>
      <t xml:space="preserve">Fringe benefits should be based on actual known costs or an established formula. Fringe benefits are for the personnel listed in budget category (A) and only for the percentage of time or hours devoted to the project. Fringe benefits on </t>
    </r>
    <r>
      <rPr>
        <b/>
        <sz val="10"/>
        <rFont val="Arial"/>
        <family val="2"/>
      </rPr>
      <t>overtime hours are limited to FICA, Workman’s Compensation, and Unemployment Compensation</t>
    </r>
    <r>
      <rPr>
        <sz val="10"/>
        <rFont val="Arial"/>
        <family val="2"/>
      </rPr>
      <t xml:space="preserve">.  Individual fringe benefits must be listed by amount and percentage. </t>
    </r>
  </si>
  <si>
    <t>Personnel and Fringe</t>
  </si>
  <si>
    <t>Consultants/ Contract Services</t>
  </si>
  <si>
    <t>Supplies/Operating:</t>
  </si>
  <si>
    <t>G.</t>
  </si>
  <si>
    <t>Other</t>
  </si>
  <si>
    <t>Include in this section requests to support all of the following: telephone, postage, printing and copying, publication, desktop and consumable office supplies, drug testing supplies, and other.  For cell phone, include the cost of monthly service and charges by minutes/plan. For printing and copying, include the cost per page and number of pages per month.  For desktop and consumable supplies, include the cost per person per month. For drug testing supplies use the average cost per month.  Show computations.</t>
  </si>
  <si>
    <t>G</t>
  </si>
  <si>
    <t xml:space="preserve">Other Total = </t>
  </si>
  <si>
    <t xml:space="preserve">Rate </t>
  </si>
  <si>
    <t xml:space="preserve">NOTES: 1. After completing the budget pages below, the totals for each category will autopopulate the spaces above. </t>
  </si>
  <si>
    <t>Personnel Justification:</t>
  </si>
  <si>
    <t xml:space="preserve">Consultant/Contract Services Justification: </t>
  </si>
  <si>
    <r>
      <t>Out of State Travel Justification:</t>
    </r>
    <r>
      <rPr>
        <sz val="10"/>
        <rFont val="Arial"/>
        <family val="2"/>
      </rPr>
      <t xml:space="preserve"> </t>
    </r>
  </si>
  <si>
    <t xml:space="preserve">In-State Travel Justification: </t>
  </si>
  <si>
    <t xml:space="preserve">Supplies/Operating Justification: </t>
  </si>
  <si>
    <t xml:space="preserve">Other Justification: </t>
  </si>
  <si>
    <t xml:space="preserve">Equipment Justification: </t>
  </si>
  <si>
    <r>
      <t xml:space="preserve">Itemize travel expenses of project personnel by purpose ( e.g. staff to training, advisory group meeting, etc.) Provide the location and purpose of travel. Show the basis of computation. Per diem (meals), lodging and mileage are included in travel. Per mile cost and per diem rates should not exceed the current state rates. Current state rates are: automobile for business use: mileage 0.585 cents/mile or automobile for personal use: 0.2875 cents/mile, per diem is set at the federal GSA rates.  Go to http://www.gsa.gov for current rates in each city/county. Registration fees/ conference/ training costs belong under the </t>
    </r>
    <r>
      <rPr>
        <b/>
        <sz val="9"/>
        <rFont val="Arial"/>
        <family val="2"/>
      </rPr>
      <t>Other</t>
    </r>
    <r>
      <rPr>
        <sz val="9"/>
        <rFont val="Arial"/>
        <family val="2"/>
      </rPr>
      <t xml:space="preserve"> category.</t>
    </r>
    <r>
      <rPr>
        <b/>
        <sz val="9"/>
        <rFont val="Arial"/>
        <family val="2"/>
      </rPr>
      <t xml:space="preserve"> </t>
    </r>
    <r>
      <rPr>
        <b/>
        <sz val="9"/>
        <color rgb="FFFF0000"/>
        <rFont val="Arial"/>
        <family val="2"/>
      </rPr>
      <t>Requesting more than 1 trip? Itemize each trip. Copy this category into the spreadsheet for each trip</t>
    </r>
    <r>
      <rPr>
        <sz val="9"/>
        <color rgb="FFFF0000"/>
        <rFont val="Arial"/>
        <family val="2"/>
      </rPr>
      <t>.</t>
    </r>
  </si>
  <si>
    <t>Agency:</t>
  </si>
  <si>
    <t xml:space="preserve">Project Title: </t>
  </si>
  <si>
    <t>Detail salaries and wage expenditures or Overtime hours required for program activities to be paid for by this funding request. Compensation paid for employees engaged in program activities must be consistent with that paid for similar work within the applicant organization. (Work Hours Per Year = 2,080) Salary reimbursements will be spread over the entire 12 months, not to be reimbursed up front.</t>
  </si>
  <si>
    <t xml:space="preserve">Consultant's Purpose of Travel </t>
  </si>
  <si>
    <t>Total costs</t>
  </si>
  <si>
    <t>Registration costs should be in this section</t>
  </si>
  <si>
    <t>Quantity (i.e. Per month per person)</t>
  </si>
  <si>
    <r>
      <t>May delete category(ies) not applicable to the requested project. Ensure that the justification fields at the bottom of each category are expanded to accommodate the narrative when printed or sent as a pdf.</t>
    </r>
    <r>
      <rPr>
        <sz val="9"/>
        <rFont val="Arial"/>
        <family val="2"/>
      </rPr>
      <t xml:space="preserve"> </t>
    </r>
    <r>
      <rPr>
        <b/>
        <sz val="9"/>
        <rFont val="Arial"/>
        <family val="2"/>
      </rPr>
      <t>Review Grant Application Instructions.</t>
    </r>
  </si>
  <si>
    <r>
      <rPr>
        <b/>
        <sz val="10"/>
        <rFont val="Arial"/>
        <family val="2"/>
      </rPr>
      <t xml:space="preserve">Equipment items with an aquisition cost of </t>
    </r>
    <r>
      <rPr>
        <b/>
        <sz val="10"/>
        <color rgb="FFFF0000"/>
        <rFont val="Arial"/>
        <family val="2"/>
      </rPr>
      <t xml:space="preserve">over $5,000 </t>
    </r>
    <r>
      <rPr>
        <b/>
        <u/>
        <sz val="10"/>
        <color rgb="FFFF0000"/>
        <rFont val="Arial"/>
        <family val="2"/>
      </rPr>
      <t>per item</t>
    </r>
    <r>
      <rPr>
        <b/>
        <sz val="10"/>
        <rFont val="Arial"/>
        <family val="2"/>
      </rPr>
      <t xml:space="preserve"> are listed here</t>
    </r>
    <r>
      <rPr>
        <sz val="10"/>
        <rFont val="Arial"/>
        <family val="2"/>
      </rPr>
      <t xml:space="preserve">.  </t>
    </r>
    <r>
      <rPr>
        <b/>
        <sz val="10"/>
        <rFont val="Arial"/>
        <family val="2"/>
      </rPr>
      <t>Include quotes for equipment items</t>
    </r>
    <r>
      <rPr>
        <sz val="10"/>
        <rFont val="Arial"/>
        <family val="2"/>
      </rPr>
      <t>.</t>
    </r>
  </si>
  <si>
    <t>Supplies/Operating/Indirect/Matching</t>
  </si>
  <si>
    <t>Operating/Indirect/Matching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</si>
</sst>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0.0000"/>
    <numFmt numFmtId="166" formatCode="&quot;$&quot;#,##0.000"/>
    <numFmt numFmtId="167" formatCode="0.000%"/>
  </numFmts>
  <fonts count="25"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sz val="8"/>
      <name val="Arial"/>
      <family val="2"/>
    </font>
    <font>
      <sz val="9"/>
      <name val="Arial"/>
      <family val="2"/>
    </font>
    <font>
      <b/>
      <sz val="9"/>
      <name val="Arial"/>
      <family val="2"/>
    </font>
    <font>
      <b/>
      <u/>
      <sz val="10"/>
      <name val="Arial"/>
      <family val="2"/>
    </font>
    <font>
      <b/>
      <sz val="11"/>
      <name val="Arial"/>
      <family val="2"/>
    </font>
    <font>
      <sz val="9"/>
      <name val="Arial"/>
      <family val="2"/>
    </font>
    <font>
      <b/>
      <sz val="8"/>
      <name val="Arial"/>
      <family val="2"/>
    </font>
    <font>
      <b/>
      <sz val="14"/>
      <name val="Arial"/>
      <family val="2"/>
    </font>
    <font>
      <b/>
      <u/>
      <sz val="9"/>
      <name val="Arial"/>
      <family val="2"/>
    </font>
    <font>
      <i/>
      <sz val="10"/>
      <name val="Arial"/>
      <family val="2"/>
    </font>
    <font>
      <i/>
      <sz val="9"/>
      <name val="Arial"/>
      <family val="2"/>
    </font>
    <font>
      <b/>
      <sz val="12"/>
      <name val="Times New Roman"/>
      <family val="1"/>
    </font>
    <font>
      <i/>
      <sz val="8"/>
      <name val="Arial"/>
      <family val="2"/>
    </font>
    <font>
      <i/>
      <sz val="11"/>
      <name val="Arial"/>
      <family val="2"/>
    </font>
    <font>
      <sz val="10"/>
      <color theme="0" tint="-0.34998626667073579"/>
      <name val="Arial"/>
      <family val="2"/>
    </font>
    <font>
      <b/>
      <sz val="9"/>
      <color rgb="FFFF0000"/>
      <name val="Arial"/>
      <family val="2"/>
    </font>
    <font>
      <sz val="9"/>
      <color rgb="FFFF0000"/>
      <name val="Arial"/>
      <family val="2"/>
    </font>
    <font>
      <b/>
      <sz val="10"/>
      <color rgb="FFFF0000"/>
      <name val="Arial"/>
      <family val="2"/>
    </font>
    <font>
      <b/>
      <u/>
      <sz val="10"/>
      <color rgb="FFFF0000"/>
      <name val="Arial"/>
      <family val="2"/>
    </font>
  </fonts>
  <fills count="10">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B9D5FD"/>
        <bgColor indexed="64"/>
      </patternFill>
    </fill>
    <fill>
      <patternFill patternType="solid">
        <fgColor theme="9" tint="0.59996337778862885"/>
        <bgColor indexed="64"/>
      </patternFill>
    </fill>
    <fill>
      <patternFill patternType="solid">
        <fgColor theme="9" tint="0.59999389629810485"/>
        <bgColor indexed="64"/>
      </patternFill>
    </fill>
  </fills>
  <borders count="53">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2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7" fontId="0" fillId="0" borderId="0" xfId="0" applyNumberFormat="1"/>
    <xf numFmtId="39" fontId="0" fillId="0" borderId="0" xfId="0" applyNumberFormat="1"/>
    <xf numFmtId="0" fontId="0" fillId="0" borderId="7" xfId="0" applyBorder="1"/>
    <xf numFmtId="4" fontId="0" fillId="0" borderId="0" xfId="0" applyNumberFormat="1"/>
    <xf numFmtId="0" fontId="0" fillId="0" borderId="6" xfId="0" applyBorder="1"/>
    <xf numFmtId="0" fontId="2" fillId="0" borderId="0" xfId="0" applyFont="1"/>
    <xf numFmtId="164" fontId="2" fillId="0" borderId="0" xfId="0" applyNumberFormat="1" applyFont="1"/>
    <xf numFmtId="0" fontId="4" fillId="0" borderId="0" xfId="0" applyFont="1"/>
    <xf numFmtId="0" fontId="0" fillId="0" borderId="0" xfId="0" applyAlignment="1">
      <alignment horizontal="center"/>
    </xf>
    <xf numFmtId="0" fontId="0" fillId="0" borderId="4" xfId="0" applyBorder="1" applyAlignment="1">
      <alignment horizontal="left" vertical="top"/>
    </xf>
    <xf numFmtId="0" fontId="0" fillId="0" borderId="0" xfId="0" applyAlignment="1">
      <alignment horizontal="right"/>
    </xf>
    <xf numFmtId="0" fontId="0" fillId="0" borderId="0" xfId="0" applyAlignment="1">
      <alignment vertical="top"/>
    </xf>
    <xf numFmtId="44" fontId="0" fillId="0" borderId="0" xfId="1"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0" fillId="0" borderId="0" xfId="1" applyFont="1"/>
    <xf numFmtId="0" fontId="1" fillId="0" borderId="0" xfId="0" applyFont="1"/>
    <xf numFmtId="0" fontId="0" fillId="0" borderId="1" xfId="0" applyBorder="1" applyAlignment="1">
      <alignment vertical="center"/>
    </xf>
    <xf numFmtId="0" fontId="3" fillId="0" borderId="0" xfId="0" applyFont="1"/>
    <xf numFmtId="164" fontId="4" fillId="0" borderId="8" xfId="0" applyNumberFormat="1" applyFont="1" applyBorder="1"/>
    <xf numFmtId="0" fontId="3" fillId="0" borderId="2" xfId="0" applyFont="1" applyBorder="1" applyAlignment="1">
      <alignment horizontal="center"/>
    </xf>
    <xf numFmtId="0" fontId="3" fillId="0" borderId="5" xfId="0" applyFont="1" applyBorder="1" applyAlignment="1">
      <alignment vertical="center"/>
    </xf>
    <xf numFmtId="0" fontId="5" fillId="0" borderId="1" xfId="0" applyFont="1" applyBorder="1" applyAlignment="1">
      <alignment vertical="center"/>
    </xf>
    <xf numFmtId="0" fontId="3" fillId="0" borderId="5" xfId="0" applyFont="1" applyBorder="1" applyAlignment="1">
      <alignment horizontal="center" vertical="center"/>
    </xf>
    <xf numFmtId="0" fontId="3" fillId="0" borderId="1" xfId="0" applyFont="1" applyBorder="1" applyAlignment="1">
      <alignment vertical="center"/>
    </xf>
    <xf numFmtId="0" fontId="0" fillId="0" borderId="9" xfId="0" applyBorder="1" applyAlignment="1">
      <alignment horizontal="center"/>
    </xf>
    <xf numFmtId="44" fontId="0" fillId="0" borderId="9" xfId="1" applyFont="1" applyBorder="1" applyAlignment="1"/>
    <xf numFmtId="44" fontId="0" fillId="0" borderId="9" xfId="1" applyFont="1" applyBorder="1"/>
    <xf numFmtId="44" fontId="0" fillId="0" borderId="9" xfId="1" applyFont="1" applyBorder="1" applyAlignment="1">
      <alignment horizontal="center"/>
    </xf>
    <xf numFmtId="0" fontId="2" fillId="0" borderId="4" xfId="0" applyFont="1" applyBorder="1" applyAlignment="1">
      <alignment horizontal="right" vertical="center"/>
    </xf>
    <xf numFmtId="0" fontId="3" fillId="0" borderId="2" xfId="0" applyFont="1" applyBorder="1" applyAlignment="1">
      <alignment horizontal="center"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2" fillId="0" borderId="4" xfId="0" applyFont="1" applyBorder="1" applyAlignment="1">
      <alignment vertical="center"/>
    </xf>
    <xf numFmtId="164" fontId="2" fillId="0" borderId="10" xfId="0" applyNumberFormat="1" applyFont="1" applyBorder="1" applyAlignment="1">
      <alignment vertical="center"/>
    </xf>
    <xf numFmtId="0" fontId="4" fillId="0" borderId="9" xfId="0" applyFont="1" applyBorder="1" applyAlignment="1">
      <alignment horizontal="center"/>
    </xf>
    <xf numFmtId="7" fontId="2" fillId="0" borderId="0" xfId="0" applyNumberFormat="1" applyFont="1" applyAlignment="1">
      <alignment horizontal="center"/>
    </xf>
    <xf numFmtId="7" fontId="2" fillId="0" borderId="0" xfId="1" applyNumberFormat="1" applyFont="1" applyBorder="1" applyAlignment="1">
      <alignment horizontal="center"/>
    </xf>
    <xf numFmtId="164" fontId="9" fillId="0" borderId="0" xfId="0" applyNumberFormat="1" applyFont="1" applyAlignment="1">
      <alignment horizontal="center"/>
    </xf>
    <xf numFmtId="0" fontId="5" fillId="0" borderId="0" xfId="0" applyFont="1"/>
    <xf numFmtId="0" fontId="3" fillId="0" borderId="11" xfId="0" applyFont="1" applyBorder="1"/>
    <xf numFmtId="0" fontId="2" fillId="0" borderId="11" xfId="0" applyFont="1" applyBorder="1"/>
    <xf numFmtId="0" fontId="3" fillId="0" borderId="0" xfId="0" applyFont="1" applyAlignment="1">
      <alignment horizontal="right"/>
    </xf>
    <xf numFmtId="0" fontId="8" fillId="0" borderId="9" xfId="0" applyFont="1" applyBorder="1" applyAlignment="1">
      <alignment horizontal="center" vertical="center" wrapText="1"/>
    </xf>
    <xf numFmtId="0" fontId="8" fillId="0" borderId="9" xfId="0" applyFont="1" applyBorder="1" applyAlignment="1">
      <alignment vertical="center" wrapText="1"/>
    </xf>
    <xf numFmtId="4" fontId="2" fillId="0" borderId="4" xfId="0" applyNumberFormat="1" applyFont="1" applyBorder="1" applyAlignment="1">
      <alignment horizontal="right" vertical="center"/>
    </xf>
    <xf numFmtId="0" fontId="2" fillId="0" borderId="0" xfId="0" applyFont="1" applyAlignment="1">
      <alignment vertical="center" wrapText="1"/>
    </xf>
    <xf numFmtId="0" fontId="0" fillId="0" borderId="9" xfId="0" applyBorder="1"/>
    <xf numFmtId="0" fontId="0" fillId="0" borderId="12" xfId="0" applyBorder="1" applyAlignment="1">
      <alignment horizontal="center"/>
    </xf>
    <xf numFmtId="44" fontId="4" fillId="0" borderId="9" xfId="1" applyFont="1" applyFill="1" applyBorder="1"/>
    <xf numFmtId="44" fontId="2" fillId="0" borderId="9" xfId="1" applyFont="1" applyBorder="1" applyAlignment="1">
      <alignment horizontal="center"/>
    </xf>
    <xf numFmtId="4" fontId="12" fillId="0" borderId="9" xfId="0" applyNumberFormat="1" applyFont="1" applyBorder="1" applyAlignment="1">
      <alignment horizontal="center" vertical="center" wrapText="1"/>
    </xf>
    <xf numFmtId="44" fontId="0" fillId="0" borderId="13" xfId="1" applyFont="1" applyFill="1" applyBorder="1" applyAlignment="1">
      <alignment vertical="center" wrapText="1"/>
    </xf>
    <xf numFmtId="0" fontId="0" fillId="0" borderId="13" xfId="0" applyBorder="1" applyAlignment="1">
      <alignment horizontal="center" vertical="center" wrapText="1"/>
    </xf>
    <xf numFmtId="4" fontId="4" fillId="0" borderId="13" xfId="0" applyNumberFormat="1" applyFont="1" applyBorder="1" applyAlignment="1">
      <alignment horizontal="center" vertical="center" wrapText="1"/>
    </xf>
    <xf numFmtId="44" fontId="0" fillId="0" borderId="14" xfId="1" applyFont="1" applyFill="1" applyBorder="1" applyAlignment="1">
      <alignment vertical="center" wrapText="1"/>
    </xf>
    <xf numFmtId="44" fontId="0" fillId="0" borderId="9" xfId="1" applyFont="1" applyFill="1" applyBorder="1" applyAlignment="1">
      <alignment vertical="center" wrapText="1"/>
    </xf>
    <xf numFmtId="0" fontId="0" fillId="0" borderId="9" xfId="0" applyBorder="1" applyAlignment="1">
      <alignment horizontal="center" vertical="center" wrapText="1"/>
    </xf>
    <xf numFmtId="4" fontId="4" fillId="0" borderId="9" xfId="0" applyNumberFormat="1" applyFont="1" applyBorder="1" applyAlignment="1">
      <alignment horizontal="center" vertical="center" wrapText="1"/>
    </xf>
    <xf numFmtId="0" fontId="11" fillId="0" borderId="9" xfId="0" applyFont="1" applyBorder="1" applyAlignment="1">
      <alignment horizontal="center"/>
    </xf>
    <xf numFmtId="164" fontId="4" fillId="0" borderId="14" xfId="0" applyNumberFormat="1" applyFont="1" applyBorder="1"/>
    <xf numFmtId="7" fontId="0" fillId="0" borderId="15" xfId="0" applyNumberFormat="1" applyBorder="1"/>
    <xf numFmtId="0" fontId="12" fillId="0" borderId="15" xfId="0" applyFont="1" applyBorder="1" applyAlignment="1">
      <alignment horizontal="center" vertical="center" wrapText="1"/>
    </xf>
    <xf numFmtId="44" fontId="4" fillId="0" borderId="15" xfId="1" applyFont="1" applyBorder="1" applyAlignment="1">
      <alignment horizontal="left" vertical="center" wrapText="1"/>
    </xf>
    <xf numFmtId="7" fontId="4" fillId="0" borderId="9" xfId="0" applyNumberFormat="1" applyFont="1" applyBorder="1" applyAlignment="1">
      <alignment horizontal="right"/>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vertical="center"/>
    </xf>
    <xf numFmtId="0" fontId="0" fillId="0" borderId="0" xfId="0" applyAlignment="1">
      <alignment horizontal="center" vertical="center"/>
    </xf>
    <xf numFmtId="164" fontId="4" fillId="0" borderId="9" xfId="0" applyNumberFormat="1" applyFont="1" applyBorder="1" applyAlignment="1">
      <alignment horizontal="center" vertical="center"/>
    </xf>
    <xf numFmtId="0" fontId="15" fillId="0" borderId="18" xfId="0" applyFont="1" applyBorder="1" applyAlignment="1">
      <alignment vertical="center"/>
    </xf>
    <xf numFmtId="0" fontId="7" fillId="0" borderId="19" xfId="0" applyFont="1" applyBorder="1"/>
    <xf numFmtId="0" fontId="10" fillId="0" borderId="4" xfId="0" applyFont="1" applyBorder="1" applyAlignment="1">
      <alignment horizontal="right" vertical="center"/>
    </xf>
    <xf numFmtId="0" fontId="15" fillId="0" borderId="20" xfId="0" applyFont="1" applyBorder="1" applyAlignment="1">
      <alignment vertical="center"/>
    </xf>
    <xf numFmtId="0" fontId="2" fillId="0" borderId="0" xfId="0" applyFont="1" applyAlignment="1">
      <alignment horizontal="right" vertical="center"/>
    </xf>
    <xf numFmtId="164" fontId="0" fillId="0" borderId="0" xfId="0" applyNumberFormat="1"/>
    <xf numFmtId="0" fontId="2" fillId="0" borderId="2" xfId="0" applyFont="1" applyBorder="1"/>
    <xf numFmtId="0" fontId="2" fillId="0" borderId="0" xfId="0" applyFont="1" applyAlignment="1">
      <alignment horizontal="center" vertical="center"/>
    </xf>
    <xf numFmtId="10" fontId="15" fillId="2" borderId="9" xfId="0" applyNumberFormat="1" applyFont="1" applyFill="1" applyBorder="1" applyAlignment="1">
      <alignment horizontal="center" vertical="center"/>
    </xf>
    <xf numFmtId="4" fontId="0" fillId="0" borderId="0" xfId="0" applyNumberFormat="1" applyAlignment="1">
      <alignment vertical="center"/>
    </xf>
    <xf numFmtId="164" fontId="0" fillId="2" borderId="9" xfId="0" applyNumberFormat="1" applyFill="1" applyBorder="1" applyAlignment="1">
      <alignment horizontal="right" vertical="center"/>
    </xf>
    <xf numFmtId="3" fontId="0" fillId="0" borderId="0" xfId="0" applyNumberFormat="1" applyAlignment="1">
      <alignment horizontal="center" vertical="center"/>
    </xf>
    <xf numFmtId="164" fontId="4" fillId="0" borderId="0" xfId="0" applyNumberFormat="1" applyFont="1" applyAlignment="1">
      <alignment vertical="center"/>
    </xf>
    <xf numFmtId="8" fontId="2" fillId="3" borderId="0" xfId="0" applyNumberFormat="1" applyFont="1" applyFill="1" applyAlignment="1">
      <alignment vertical="center" wrapText="1"/>
    </xf>
    <xf numFmtId="8" fontId="2" fillId="0" borderId="0" xfId="0" applyNumberFormat="1" applyFont="1" applyAlignment="1">
      <alignment vertical="center" wrapText="1"/>
    </xf>
    <xf numFmtId="0" fontId="2" fillId="0" borderId="0" xfId="0" applyFont="1" applyAlignment="1">
      <alignment vertical="center"/>
    </xf>
    <xf numFmtId="4" fontId="15" fillId="0" borderId="9" xfId="0"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2" xfId="0" applyBorder="1" applyAlignment="1">
      <alignment horizontal="center"/>
    </xf>
    <xf numFmtId="44" fontId="0" fillId="0" borderId="6" xfId="1" applyFont="1" applyFill="1" applyBorder="1" applyAlignment="1">
      <alignment vertical="center" wrapText="1"/>
    </xf>
    <xf numFmtId="165" fontId="7" fillId="0" borderId="12" xfId="0" applyNumberFormat="1" applyFont="1" applyBorder="1" applyAlignment="1">
      <alignment horizontal="center" vertical="center"/>
    </xf>
    <xf numFmtId="7" fontId="0" fillId="0" borderId="22" xfId="0" applyNumberFormat="1" applyBorder="1"/>
    <xf numFmtId="44" fontId="7" fillId="0" borderId="23" xfId="1" applyFont="1" applyFill="1" applyBorder="1" applyAlignment="1">
      <alignment vertical="center"/>
    </xf>
    <xf numFmtId="0" fontId="0" fillId="0" borderId="24" xfId="0" applyBorder="1"/>
    <xf numFmtId="44" fontId="7" fillId="0" borderId="23" xfId="1" applyFont="1" applyBorder="1" applyAlignment="1"/>
    <xf numFmtId="44" fontId="7" fillId="0" borderId="25" xfId="1" applyFont="1" applyBorder="1" applyAlignment="1"/>
    <xf numFmtId="0" fontId="0" fillId="0" borderId="26" xfId="0" applyBorder="1"/>
    <xf numFmtId="0" fontId="4" fillId="0" borderId="23" xfId="0" applyFont="1" applyBorder="1" applyAlignment="1">
      <alignment vertical="center" wrapText="1"/>
    </xf>
    <xf numFmtId="4" fontId="0" fillId="0" borderId="24" xfId="0" applyNumberFormat="1" applyBorder="1"/>
    <xf numFmtId="0" fontId="8" fillId="0" borderId="0" xfId="0" applyFont="1" applyAlignment="1">
      <alignment horizontal="right" vertical="center"/>
    </xf>
    <xf numFmtId="2" fontId="2" fillId="0" borderId="0" xfId="1" applyNumberFormat="1" applyFont="1" applyBorder="1"/>
    <xf numFmtId="0" fontId="0" fillId="0" borderId="13" xfId="0" applyBorder="1"/>
    <xf numFmtId="0" fontId="11" fillId="0" borderId="13" xfId="0" applyFont="1" applyBorder="1" applyAlignment="1">
      <alignment horizontal="center" vertical="center" wrapText="1"/>
    </xf>
    <xf numFmtId="2" fontId="4" fillId="4" borderId="9" xfId="0" applyNumberFormat="1" applyFont="1" applyFill="1" applyBorder="1" applyAlignment="1">
      <alignment horizontal="center" vertical="center"/>
    </xf>
    <xf numFmtId="0" fontId="11" fillId="0" borderId="0" xfId="0" applyFont="1"/>
    <xf numFmtId="0" fontId="16" fillId="0" borderId="9" xfId="0" applyFont="1" applyBorder="1" applyAlignment="1">
      <alignment horizontal="left" vertical="center"/>
    </xf>
    <xf numFmtId="0" fontId="16" fillId="0" borderId="9" xfId="0" applyFont="1" applyBorder="1" applyAlignment="1">
      <alignment horizontal="left" vertical="center" wrapText="1"/>
    </xf>
    <xf numFmtId="2" fontId="4" fillId="0" borderId="9" xfId="0" applyNumberFormat="1" applyFont="1" applyBorder="1" applyAlignment="1">
      <alignment horizontal="center" vertical="center"/>
    </xf>
    <xf numFmtId="0" fontId="8" fillId="0" borderId="9" xfId="0" applyFont="1" applyBorder="1" applyAlignment="1">
      <alignment horizontal="center" vertical="center"/>
    </xf>
    <xf numFmtId="0" fontId="12" fillId="0" borderId="6" xfId="0" applyFont="1" applyBorder="1" applyAlignment="1">
      <alignment horizontal="center" vertical="center" wrapText="1"/>
    </xf>
    <xf numFmtId="0" fontId="4" fillId="0" borderId="12" xfId="0" applyFont="1" applyBorder="1" applyAlignment="1">
      <alignment horizontal="center" vertical="center" wrapText="1"/>
    </xf>
    <xf numFmtId="164" fontId="0" fillId="0" borderId="15" xfId="0" applyNumberFormat="1" applyBorder="1"/>
    <xf numFmtId="0" fontId="8" fillId="0" borderId="15" xfId="0" applyFont="1" applyBorder="1" applyAlignment="1">
      <alignment horizontal="center" vertical="center" wrapText="1"/>
    </xf>
    <xf numFmtId="44" fontId="8" fillId="0" borderId="15" xfId="0" applyNumberFormat="1" applyFont="1" applyBorder="1" applyAlignment="1">
      <alignment horizontal="center" vertical="center" wrapText="1"/>
    </xf>
    <xf numFmtId="0" fontId="2" fillId="0" borderId="0" xfId="0" applyFont="1" applyAlignment="1">
      <alignment horizontal="left" vertical="top"/>
    </xf>
    <xf numFmtId="0" fontId="2" fillId="0" borderId="4" xfId="0" applyFont="1" applyBorder="1" applyAlignment="1">
      <alignment horizontal="left" vertical="top"/>
    </xf>
    <xf numFmtId="164" fontId="2" fillId="0" borderId="29" xfId="0" applyNumberFormat="1" applyFont="1" applyBorder="1" applyAlignment="1">
      <alignment vertical="center"/>
    </xf>
    <xf numFmtId="0" fontId="3" fillId="0" borderId="11" xfId="0" applyFont="1" applyBorder="1" applyAlignment="1">
      <alignment horizontal="center" vertical="center" wrapText="1"/>
    </xf>
    <xf numFmtId="166" fontId="4" fillId="0" borderId="9" xfId="0" applyNumberFormat="1" applyFont="1" applyBorder="1" applyAlignment="1">
      <alignment horizontal="center" vertical="center"/>
    </xf>
    <xf numFmtId="44" fontId="2" fillId="0" borderId="9" xfId="1" applyFont="1" applyBorder="1" applyAlignment="1">
      <alignment horizontal="right" vertical="center"/>
    </xf>
    <xf numFmtId="164" fontId="4" fillId="0" borderId="14" xfId="0" applyNumberFormat="1" applyFont="1" applyBorder="1" applyAlignment="1">
      <alignment vertical="center"/>
    </xf>
    <xf numFmtId="164" fontId="2" fillId="0" borderId="0" xfId="0" applyNumberFormat="1" applyFont="1" applyAlignment="1">
      <alignment horizontal="righ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7" fontId="4" fillId="0" borderId="6" xfId="0" applyNumberFormat="1" applyFont="1" applyBorder="1" applyAlignment="1">
      <alignment horizontal="right" vertical="center"/>
    </xf>
    <xf numFmtId="0" fontId="10" fillId="0" borderId="11" xfId="0" applyFont="1" applyBorder="1" applyAlignment="1">
      <alignment horizontal="center" vertical="center" wrapText="1"/>
    </xf>
    <xf numFmtId="7" fontId="4" fillId="0" borderId="15" xfId="0" applyNumberFormat="1" applyFont="1" applyBorder="1" applyAlignment="1">
      <alignment horizontal="right"/>
    </xf>
    <xf numFmtId="0" fontId="2" fillId="0" borderId="2" xfId="0" applyFont="1" applyBorder="1" applyAlignment="1">
      <alignment horizontal="left" vertical="top"/>
    </xf>
    <xf numFmtId="0" fontId="2" fillId="0" borderId="3" xfId="0" applyFont="1" applyBorder="1" applyAlignment="1">
      <alignment horizontal="left" vertical="top"/>
    </xf>
    <xf numFmtId="7" fontId="2" fillId="0" borderId="8" xfId="0" applyNumberFormat="1" applyFont="1" applyBorder="1" applyAlignment="1">
      <alignment horizontal="right" vertical="center"/>
    </xf>
    <xf numFmtId="0" fontId="2" fillId="0" borderId="0" xfId="0" applyFont="1" applyAlignment="1">
      <alignment horizontal="right"/>
    </xf>
    <xf numFmtId="164" fontId="4" fillId="0" borderId="6" xfId="1" applyNumberFormat="1" applyFont="1" applyBorder="1" applyAlignment="1">
      <alignment horizontal="right" wrapText="1"/>
    </xf>
    <xf numFmtId="44" fontId="0" fillId="0" borderId="6" xfId="0" applyNumberFormat="1" applyBorder="1"/>
    <xf numFmtId="0" fontId="8" fillId="0" borderId="30" xfId="0" applyFont="1" applyBorder="1" applyAlignment="1">
      <alignment horizontal="center" vertical="center" wrapText="1"/>
    </xf>
    <xf numFmtId="0" fontId="8" fillId="0" borderId="4" xfId="0" applyFont="1" applyBorder="1" applyAlignment="1">
      <alignment vertical="center" wrapText="1"/>
    </xf>
    <xf numFmtId="0" fontId="0" fillId="0" borderId="17" xfId="0" applyBorder="1" applyAlignment="1">
      <alignment vertical="center"/>
    </xf>
    <xf numFmtId="167" fontId="0" fillId="0" borderId="13" xfId="0" applyNumberFormat="1" applyBorder="1" applyAlignment="1">
      <alignment horizontal="center" vertical="center" wrapText="1"/>
    </xf>
    <xf numFmtId="167" fontId="0" fillId="0" borderId="9" xfId="0" applyNumberFormat="1" applyBorder="1" applyAlignment="1">
      <alignment horizontal="center" vertical="center" wrapText="1"/>
    </xf>
    <xf numFmtId="167" fontId="0" fillId="0" borderId="9" xfId="0" applyNumberFormat="1" applyBorder="1" applyAlignment="1">
      <alignment horizontal="center"/>
    </xf>
    <xf numFmtId="4" fontId="11" fillId="0" borderId="9" xfId="0" applyNumberFormat="1" applyFont="1" applyBorder="1" applyAlignment="1">
      <alignment wrapText="1"/>
    </xf>
    <xf numFmtId="0" fontId="3" fillId="0" borderId="11" xfId="0" applyFont="1" applyBorder="1" applyAlignment="1">
      <alignment horizontal="center"/>
    </xf>
    <xf numFmtId="0" fontId="20" fillId="0" borderId="0" xfId="0" applyFont="1"/>
    <xf numFmtId="0" fontId="18" fillId="0" borderId="9" xfId="0" applyFont="1" applyBorder="1" applyAlignment="1">
      <alignment horizontal="left" vertical="center" wrapText="1"/>
    </xf>
    <xf numFmtId="0" fontId="0" fillId="0" borderId="0" xfId="0" applyAlignment="1">
      <alignment wrapText="1"/>
    </xf>
    <xf numFmtId="5" fontId="0" fillId="0" borderId="0" xfId="0" applyNumberFormat="1"/>
    <xf numFmtId="0" fontId="7" fillId="0" borderId="9" xfId="0" applyFont="1" applyBorder="1" applyAlignment="1">
      <alignment horizontal="center" vertical="center" wrapText="1"/>
    </xf>
    <xf numFmtId="0" fontId="7" fillId="0" borderId="9" xfId="0" applyFont="1" applyBorder="1" applyAlignment="1">
      <alignment horizontal="center"/>
    </xf>
    <xf numFmtId="164" fontId="1" fillId="0" borderId="15" xfId="0" applyNumberFormat="1" applyFont="1" applyBorder="1" applyAlignment="1">
      <alignment vertical="center"/>
    </xf>
    <xf numFmtId="0" fontId="7" fillId="0" borderId="9" xfId="0" applyFont="1" applyBorder="1" applyAlignment="1">
      <alignment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 fillId="0" borderId="9" xfId="0" applyFont="1" applyBorder="1" applyAlignment="1">
      <alignment horizontal="center" vertical="center" wrapText="1"/>
    </xf>
    <xf numFmtId="0" fontId="2" fillId="6" borderId="46" xfId="0" applyFont="1" applyFill="1" applyBorder="1" applyAlignment="1">
      <alignment horizontal="center"/>
    </xf>
    <xf numFmtId="0" fontId="8" fillId="6" borderId="46" xfId="0" applyFont="1" applyFill="1" applyBorder="1" applyAlignment="1">
      <alignment horizontal="center"/>
    </xf>
    <xf numFmtId="44" fontId="2" fillId="6" borderId="46" xfId="1" applyFont="1" applyFill="1" applyBorder="1" applyAlignment="1"/>
    <xf numFmtId="7" fontId="2" fillId="6" borderId="46" xfId="0" applyNumberFormat="1" applyFont="1" applyFill="1" applyBorder="1" applyAlignment="1">
      <alignment horizontal="right"/>
    </xf>
    <xf numFmtId="7" fontId="2" fillId="6" borderId="47" xfId="0" applyNumberFormat="1" applyFont="1" applyFill="1" applyBorder="1" applyAlignment="1">
      <alignment horizontal="right"/>
    </xf>
    <xf numFmtId="0" fontId="4" fillId="0" borderId="49" xfId="0" applyFont="1" applyBorder="1" applyAlignment="1">
      <alignment horizontal="center"/>
    </xf>
    <xf numFmtId="0" fontId="11" fillId="0" borderId="49" xfId="0" applyFont="1" applyBorder="1" applyAlignment="1">
      <alignment horizontal="center"/>
    </xf>
    <xf numFmtId="44" fontId="0" fillId="0" borderId="49" xfId="1" applyFont="1" applyBorder="1" applyAlignment="1"/>
    <xf numFmtId="7" fontId="4" fillId="0" borderId="49" xfId="0" applyNumberFormat="1" applyFont="1" applyBorder="1" applyAlignment="1">
      <alignment horizontal="right"/>
    </xf>
    <xf numFmtId="7" fontId="4" fillId="0" borderId="50" xfId="0" applyNumberFormat="1" applyFont="1" applyBorder="1" applyAlignment="1">
      <alignment horizontal="right"/>
    </xf>
    <xf numFmtId="0" fontId="8" fillId="0" borderId="44" xfId="0" applyFont="1" applyBorder="1" applyAlignment="1">
      <alignment horizontal="center" vertical="center" wrapText="1"/>
    </xf>
    <xf numFmtId="0" fontId="15" fillId="0" borderId="19" xfId="0" applyFont="1" applyBorder="1" applyAlignment="1">
      <alignment vertical="center"/>
    </xf>
    <xf numFmtId="0" fontId="10" fillId="0" borderId="0" xfId="0" applyFont="1" applyAlignment="1">
      <alignment horizontal="right" vertical="center"/>
    </xf>
    <xf numFmtId="164" fontId="2" fillId="0" borderId="6" xfId="0" applyNumberFormat="1" applyFont="1" applyBorder="1" applyAlignment="1">
      <alignment vertical="center"/>
    </xf>
    <xf numFmtId="0" fontId="8" fillId="0" borderId="30" xfId="0" applyFont="1" applyBorder="1" applyAlignment="1">
      <alignment horizontal="right" vertical="center" wrapText="1"/>
    </xf>
    <xf numFmtId="0" fontId="3" fillId="0" borderId="31" xfId="0" applyFont="1" applyBorder="1" applyAlignment="1">
      <alignment horizontal="center" vertical="center"/>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3" xfId="0" applyBorder="1"/>
    <xf numFmtId="0" fontId="2" fillId="7" borderId="9" xfId="0" applyFont="1" applyFill="1" applyBorder="1" applyAlignment="1">
      <alignment horizontal="right" vertical="center"/>
    </xf>
    <xf numFmtId="4" fontId="16" fillId="0" borderId="0" xfId="0" applyNumberFormat="1" applyFont="1" applyAlignment="1">
      <alignment wrapText="1"/>
    </xf>
    <xf numFmtId="0" fontId="10" fillId="7" borderId="36" xfId="0" applyFont="1" applyFill="1" applyBorder="1" applyAlignment="1">
      <alignment horizontal="right" vertical="center"/>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2" fontId="8" fillId="0" borderId="12" xfId="0" applyNumberFormat="1" applyFont="1" applyBorder="1" applyAlignment="1">
      <alignment horizontal="center" vertical="center" wrapText="1"/>
    </xf>
    <xf numFmtId="2" fontId="8" fillId="0" borderId="19"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2" fillId="0" borderId="40" xfId="0" applyFont="1" applyBorder="1" applyAlignment="1">
      <alignment horizontal="right" vertical="center" wrapText="1"/>
    </xf>
    <xf numFmtId="0" fontId="2" fillId="0" borderId="41" xfId="0" applyFont="1" applyBorder="1" applyAlignment="1">
      <alignment horizontal="right" vertical="center"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9" borderId="17" xfId="0" applyFont="1" applyFill="1" applyBorder="1" applyAlignment="1">
      <alignment horizontal="left" vertical="center" wrapText="1"/>
    </xf>
    <xf numFmtId="0" fontId="2" fillId="9" borderId="37" xfId="0" applyFont="1" applyFill="1" applyBorder="1" applyAlignment="1">
      <alignment horizontal="left"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9" xfId="0" applyFont="1" applyBorder="1" applyAlignment="1">
      <alignment horizontal="center" vertical="center" wrapText="1"/>
    </xf>
    <xf numFmtId="0" fontId="4" fillId="0" borderId="39" xfId="0" applyFont="1" applyBorder="1" applyAlignment="1">
      <alignment horizontal="left" vertical="center" wrapText="1"/>
    </xf>
    <xf numFmtId="0" fontId="4" fillId="0" borderId="13" xfId="0" applyFont="1" applyBorder="1" applyAlignment="1">
      <alignment horizontal="left" vertical="center" wrapText="1"/>
    </xf>
    <xf numFmtId="0" fontId="1" fillId="0" borderId="36" xfId="0" applyFont="1" applyBorder="1" applyAlignment="1">
      <alignment horizontal="left" vertical="center" wrapText="1"/>
    </xf>
    <xf numFmtId="0" fontId="4" fillId="0" borderId="9" xfId="0" applyFont="1" applyBorder="1" applyAlignment="1">
      <alignment horizontal="left" vertical="center" wrapText="1"/>
    </xf>
    <xf numFmtId="0" fontId="1" fillId="0" borderId="9" xfId="0" applyFont="1" applyBorder="1" applyAlignment="1">
      <alignment horizontal="left" vertical="center" wrapText="1"/>
    </xf>
    <xf numFmtId="0" fontId="2" fillId="0" borderId="9" xfId="0"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8" fillId="0" borderId="36"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center" vertical="center"/>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36" xfId="0" applyFont="1" applyBorder="1" applyAlignment="1">
      <alignment horizontal="center" vertical="center"/>
    </xf>
    <xf numFmtId="0" fontId="8" fillId="0" borderId="9" xfId="0" applyFont="1" applyBorder="1" applyAlignment="1">
      <alignment horizontal="center"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26" xfId="0" applyFont="1" applyBorder="1" applyAlignment="1">
      <alignment horizontal="left" vertical="center"/>
    </xf>
    <xf numFmtId="0" fontId="4" fillId="0" borderId="9" xfId="0" applyFont="1" applyBorder="1" applyAlignment="1">
      <alignment horizontal="left"/>
    </xf>
    <xf numFmtId="0" fontId="4" fillId="0" borderId="36" xfId="0" applyFont="1" applyBorder="1" applyAlignment="1">
      <alignment horizontal="left"/>
    </xf>
    <xf numFmtId="0" fontId="4" fillId="0" borderId="48" xfId="0" applyFont="1" applyBorder="1" applyAlignment="1">
      <alignment horizontal="left"/>
    </xf>
    <xf numFmtId="0" fontId="4" fillId="0" borderId="49" xfId="0" applyFont="1" applyBorder="1" applyAlignment="1">
      <alignment horizontal="left"/>
    </xf>
    <xf numFmtId="49" fontId="4" fillId="0" borderId="3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0" fontId="0" fillId="0" borderId="23" xfId="0" applyBorder="1"/>
    <xf numFmtId="0" fontId="0" fillId="0" borderId="25" xfId="0" applyBorder="1"/>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49" fontId="1" fillId="0" borderId="42"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24"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0" fontId="2" fillId="6" borderId="45" xfId="0" applyFont="1" applyFill="1" applyBorder="1" applyAlignment="1">
      <alignment horizontal="left"/>
    </xf>
    <xf numFmtId="0" fontId="2" fillId="6" borderId="46" xfId="0" applyFont="1" applyFill="1" applyBorder="1" applyAlignment="1">
      <alignment horizontal="left"/>
    </xf>
    <xf numFmtId="0" fontId="4" fillId="0" borderId="4" xfId="0" applyFont="1" applyBorder="1" applyAlignment="1">
      <alignment horizont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1" fillId="0" borderId="17" xfId="0" applyFont="1" applyBorder="1" applyAlignment="1">
      <alignment horizontal="left" vertical="center" wrapText="1"/>
    </xf>
    <xf numFmtId="0" fontId="4" fillId="0" borderId="17" xfId="0" applyFont="1" applyBorder="1" applyAlignment="1">
      <alignment horizontal="left" vertical="center" wrapText="1"/>
    </xf>
    <xf numFmtId="0" fontId="4" fillId="0" borderId="37" xfId="0" applyFont="1" applyBorder="1" applyAlignment="1">
      <alignment horizontal="left" vertical="center" wrapText="1"/>
    </xf>
    <xf numFmtId="0" fontId="19" fillId="5" borderId="2"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6"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4" fillId="0" borderId="36" xfId="0" applyFont="1" applyBorder="1" applyAlignment="1">
      <alignment horizontal="left"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8" fillId="8" borderId="3" xfId="0" applyFont="1" applyFill="1" applyBorder="1" applyAlignment="1">
      <alignment horizontal="left" vertical="center" wrapText="1"/>
    </xf>
    <xf numFmtId="0" fontId="8" fillId="8" borderId="4"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3" fillId="0" borderId="17" xfId="0" applyFont="1" applyBorder="1" applyAlignment="1">
      <alignment horizontal="left"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9" xfId="0" applyFont="1" applyBorder="1" applyAlignment="1">
      <alignment horizontal="center" vertical="center" wrapText="1"/>
    </xf>
    <xf numFmtId="0" fontId="2" fillId="7" borderId="9"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left" vertical="top"/>
    </xf>
    <xf numFmtId="0" fontId="2" fillId="0" borderId="11" xfId="0" applyFont="1" applyBorder="1" applyAlignment="1">
      <alignment horizontal="left" vertical="top"/>
    </xf>
    <xf numFmtId="0" fontId="2" fillId="0" borderId="26" xfId="0" applyFont="1" applyBorder="1" applyAlignment="1">
      <alignment horizontal="left" vertical="top"/>
    </xf>
    <xf numFmtId="4" fontId="15" fillId="0" borderId="23" xfId="0" applyNumberFormat="1" applyFont="1" applyBorder="1" applyAlignment="1">
      <alignment horizontal="center" vertical="center"/>
    </xf>
    <xf numFmtId="4" fontId="15" fillId="0" borderId="0" xfId="0" applyNumberFormat="1" applyFont="1" applyAlignment="1">
      <alignment horizontal="center" vertical="center"/>
    </xf>
    <xf numFmtId="0" fontId="17" fillId="0" borderId="0" xfId="0" applyFont="1" applyAlignment="1">
      <alignment horizontal="center" wrapText="1"/>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0" fillId="0" borderId="36" xfId="0" applyBorder="1" applyAlignment="1">
      <alignment horizontal="left"/>
    </xf>
    <xf numFmtId="0" fontId="0" fillId="0" borderId="9" xfId="0" applyBorder="1" applyAlignment="1">
      <alignment horizontal="left"/>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5"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20" xfId="0" applyBorder="1" applyAlignment="1">
      <alignment horizontal="center"/>
    </xf>
    <xf numFmtId="0" fontId="0" fillId="0" borderId="18" xfId="0" applyBorder="1" applyAlignment="1">
      <alignment horizontal="center"/>
    </xf>
    <xf numFmtId="49" fontId="1" fillId="0" borderId="9"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8" fillId="0" borderId="9" xfId="0" applyFont="1" applyBorder="1" applyAlignment="1">
      <alignment horizontal="left" vertical="center" wrapText="1"/>
    </xf>
    <xf numFmtId="0" fontId="8"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37" xfId="0" applyFont="1" applyBorder="1" applyAlignment="1">
      <alignment horizontal="left" vertical="center" wrapText="1"/>
    </xf>
    <xf numFmtId="0" fontId="3" fillId="0" borderId="0" xfId="0" applyFont="1"/>
    <xf numFmtId="0" fontId="2" fillId="0" borderId="0" xfId="0" applyFont="1"/>
    <xf numFmtId="0" fontId="1" fillId="0" borderId="17" xfId="0" applyFont="1" applyBorder="1" applyAlignment="1">
      <alignment horizontal="left" vertical="top" wrapText="1"/>
    </xf>
    <xf numFmtId="0" fontId="4" fillId="0" borderId="17" xfId="0" applyFont="1" applyBorder="1" applyAlignment="1">
      <alignment horizontal="left" vertical="top" wrapText="1"/>
    </xf>
    <xf numFmtId="0" fontId="4" fillId="0" borderId="37" xfId="0" applyFont="1" applyBorder="1" applyAlignment="1">
      <alignment horizontal="left" vertical="top"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0" fillId="0" borderId="0" xfId="0" applyFont="1" applyAlignment="1">
      <alignment horizontal="left" vertical="center"/>
    </xf>
  </cellXfs>
  <cellStyles count="2">
    <cellStyle name="Currency" xfId="1" builtinId="4"/>
    <cellStyle name="Normal" xfId="0" builtinId="0"/>
  </cellStyles>
  <dxfs count="0"/>
  <tableStyles count="0" defaultTableStyle="TableStyleMedium9" defaultPivotStyle="PivotStyleLight16"/>
  <colors>
    <mruColors>
      <color rgb="FFB9D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6"/>
  <sheetViews>
    <sheetView tabSelected="1" view="pageBreakPreview" topLeftCell="A95" zoomScaleNormal="100" zoomScaleSheetLayoutView="100" workbookViewId="0">
      <selection activeCell="B106" sqref="B106:D106"/>
    </sheetView>
  </sheetViews>
  <sheetFormatPr defaultRowHeight="12.75" x14ac:dyDescent="0.2"/>
  <cols>
    <col min="1" max="1" width="3.7109375" customWidth="1"/>
    <col min="2" max="2" width="11.28515625" customWidth="1"/>
    <col min="3" max="3" width="13.42578125" customWidth="1"/>
    <col min="4" max="4" width="20.85546875" customWidth="1"/>
    <col min="5" max="5" width="17.42578125" customWidth="1"/>
    <col min="6" max="6" width="16" customWidth="1"/>
    <col min="7" max="7" width="12" customWidth="1"/>
    <col min="8" max="8" width="14.85546875" customWidth="1"/>
    <col min="9" max="9" width="13.140625" customWidth="1"/>
    <col min="10" max="10" width="8.140625" customWidth="1"/>
    <col min="11" max="11" width="14" bestFit="1" customWidth="1"/>
    <col min="12" max="12" width="11.7109375" customWidth="1"/>
    <col min="13" max="13" width="10.5703125" customWidth="1"/>
    <col min="14" max="14" width="9.140625" customWidth="1"/>
    <col min="15" max="15" width="4.5703125" customWidth="1"/>
    <col min="16" max="16" width="10.7109375" bestFit="1" customWidth="1"/>
  </cols>
  <sheetData>
    <row r="1" spans="2:9" ht="30.75" customHeight="1" thickBot="1" x14ac:dyDescent="0.25"/>
    <row r="2" spans="2:9" ht="53.25" customHeight="1" x14ac:dyDescent="0.2">
      <c r="B2" s="257" t="s">
        <v>49</v>
      </c>
      <c r="C2" s="258"/>
      <c r="D2" s="258"/>
      <c r="E2" s="258"/>
      <c r="F2" s="258"/>
      <c r="G2" s="258"/>
      <c r="H2" s="258"/>
      <c r="I2" s="259"/>
    </row>
    <row r="3" spans="2:9" ht="26.25" customHeight="1" x14ac:dyDescent="0.2">
      <c r="B3" s="186" t="s">
        <v>120</v>
      </c>
      <c r="C3" s="282"/>
      <c r="D3" s="282"/>
      <c r="E3" s="184" t="s">
        <v>121</v>
      </c>
      <c r="F3" s="283"/>
      <c r="G3" s="284"/>
      <c r="H3" s="284"/>
      <c r="I3" s="285"/>
    </row>
    <row r="4" spans="2:9" x14ac:dyDescent="0.2">
      <c r="B4" s="2"/>
      <c r="D4" s="22"/>
      <c r="H4" s="9"/>
      <c r="I4" s="10"/>
    </row>
    <row r="5" spans="2:9" ht="16.5" customHeight="1" x14ac:dyDescent="0.2">
      <c r="B5" s="2"/>
      <c r="H5" s="9"/>
      <c r="I5" s="10"/>
    </row>
    <row r="6" spans="2:9" ht="15.75" x14ac:dyDescent="0.25">
      <c r="B6" s="2"/>
      <c r="C6" s="49" t="s">
        <v>0</v>
      </c>
      <c r="D6" s="50"/>
      <c r="E6" s="11"/>
      <c r="F6" s="11"/>
      <c r="G6" s="11"/>
      <c r="H6" s="151" t="s">
        <v>1</v>
      </c>
      <c r="I6" s="10"/>
    </row>
    <row r="7" spans="2:9" ht="8.25" customHeight="1" x14ac:dyDescent="0.2">
      <c r="B7" s="2"/>
      <c r="H7" s="9"/>
      <c r="I7" s="10"/>
    </row>
    <row r="8" spans="2:9" ht="15.75" x14ac:dyDescent="0.25">
      <c r="B8" s="26" t="s">
        <v>2</v>
      </c>
      <c r="C8" s="24" t="s">
        <v>102</v>
      </c>
      <c r="D8" s="48"/>
      <c r="F8" s="6"/>
      <c r="H8" s="155">
        <f>I50</f>
        <v>0</v>
      </c>
      <c r="I8" s="10"/>
    </row>
    <row r="9" spans="2:9" ht="15.75" x14ac:dyDescent="0.25">
      <c r="B9" s="26"/>
      <c r="C9" s="24"/>
      <c r="D9" s="48"/>
      <c r="F9" s="7"/>
      <c r="H9" s="155"/>
      <c r="I9" s="10"/>
    </row>
    <row r="10" spans="2:9" ht="15.75" x14ac:dyDescent="0.25">
      <c r="B10" s="26" t="s">
        <v>3</v>
      </c>
      <c r="C10" s="24" t="s">
        <v>9</v>
      </c>
      <c r="D10" s="48"/>
      <c r="H10" s="155">
        <f>I72</f>
        <v>0</v>
      </c>
      <c r="I10" s="10"/>
    </row>
    <row r="11" spans="2:9" ht="15.75" x14ac:dyDescent="0.25">
      <c r="B11" s="26"/>
      <c r="C11" s="24"/>
      <c r="D11" s="48"/>
      <c r="H11" s="155"/>
      <c r="I11" s="10"/>
    </row>
    <row r="12" spans="2:9" ht="15.75" x14ac:dyDescent="0.25">
      <c r="B12" s="26" t="s">
        <v>4</v>
      </c>
      <c r="C12" s="24" t="s">
        <v>19</v>
      </c>
      <c r="D12" s="48"/>
      <c r="H12" s="155">
        <f>I96</f>
        <v>0</v>
      </c>
      <c r="I12" s="10"/>
    </row>
    <row r="13" spans="2:9" ht="15.75" x14ac:dyDescent="0.25">
      <c r="B13" s="26"/>
      <c r="C13" s="24"/>
      <c r="D13" s="48"/>
      <c r="F13" s="6"/>
      <c r="H13" s="155"/>
      <c r="I13" s="10"/>
    </row>
    <row r="14" spans="2:9" ht="15.75" x14ac:dyDescent="0.25">
      <c r="B14" s="26" t="s">
        <v>5</v>
      </c>
      <c r="C14" s="24" t="s">
        <v>129</v>
      </c>
      <c r="D14" s="48"/>
      <c r="H14" s="155">
        <f>I111</f>
        <v>0</v>
      </c>
      <c r="I14" s="10"/>
    </row>
    <row r="15" spans="2:9" ht="15.75" x14ac:dyDescent="0.25">
      <c r="B15" s="26"/>
      <c r="C15" s="24"/>
      <c r="D15" s="48"/>
      <c r="H15" s="155"/>
      <c r="I15" s="10"/>
    </row>
    <row r="16" spans="2:9" ht="15.75" x14ac:dyDescent="0.25">
      <c r="B16" s="26" t="s">
        <v>7</v>
      </c>
      <c r="C16" s="24" t="s">
        <v>6</v>
      </c>
      <c r="H16" s="155">
        <f>I117</f>
        <v>0</v>
      </c>
      <c r="I16" s="10"/>
    </row>
    <row r="17" spans="1:12" ht="15.75" x14ac:dyDescent="0.25">
      <c r="B17" s="26"/>
      <c r="C17" s="24"/>
      <c r="D17" s="48"/>
      <c r="H17" s="155"/>
      <c r="I17" s="10"/>
    </row>
    <row r="18" spans="1:12" ht="15.75" x14ac:dyDescent="0.25">
      <c r="A18" s="19"/>
      <c r="B18" s="26" t="s">
        <v>105</v>
      </c>
      <c r="C18" s="24" t="s">
        <v>106</v>
      </c>
      <c r="D18" s="48"/>
      <c r="H18" s="155">
        <f>I125</f>
        <v>0</v>
      </c>
      <c r="I18" s="10"/>
    </row>
    <row r="19" spans="1:12" x14ac:dyDescent="0.2">
      <c r="A19" s="14"/>
      <c r="B19" s="2"/>
      <c r="H19" s="155"/>
      <c r="I19" s="10"/>
    </row>
    <row r="20" spans="1:12" ht="15.75" x14ac:dyDescent="0.25">
      <c r="A20" s="14"/>
      <c r="B20" s="2"/>
      <c r="F20" s="48"/>
      <c r="G20" s="51" t="s">
        <v>26</v>
      </c>
      <c r="H20" s="155">
        <f>SUM(H8:H18)</f>
        <v>0</v>
      </c>
      <c r="I20" s="10"/>
    </row>
    <row r="21" spans="1:12" x14ac:dyDescent="0.2">
      <c r="A21" s="14"/>
      <c r="B21" s="2"/>
      <c r="H21" s="155"/>
      <c r="I21" s="10"/>
    </row>
    <row r="22" spans="1:12" x14ac:dyDescent="0.2">
      <c r="B22" s="2"/>
      <c r="H22" s="155"/>
      <c r="I22" s="10"/>
    </row>
    <row r="23" spans="1:12" ht="15.75" x14ac:dyDescent="0.25">
      <c r="B23" s="2"/>
      <c r="G23" s="51" t="s">
        <v>27</v>
      </c>
      <c r="H23" s="155">
        <f>H20</f>
        <v>0</v>
      </c>
      <c r="I23" s="10"/>
      <c r="J23" s="11"/>
    </row>
    <row r="24" spans="1:12" x14ac:dyDescent="0.2">
      <c r="B24" s="2"/>
      <c r="H24" s="7"/>
      <c r="I24" s="10"/>
    </row>
    <row r="25" spans="1:12" ht="12.75" customHeight="1" x14ac:dyDescent="0.2">
      <c r="B25" s="263" t="s">
        <v>111</v>
      </c>
      <c r="C25" s="264"/>
      <c r="D25" s="264"/>
      <c r="E25" s="264"/>
      <c r="F25" s="264"/>
      <c r="G25" s="264"/>
      <c r="H25" s="264"/>
      <c r="I25" s="265"/>
      <c r="J25" s="55"/>
      <c r="K25" s="55"/>
      <c r="L25" s="55"/>
    </row>
    <row r="26" spans="1:12" x14ac:dyDescent="0.2">
      <c r="B26" s="266"/>
      <c r="C26" s="264"/>
      <c r="D26" s="264"/>
      <c r="E26" s="264"/>
      <c r="F26" s="264"/>
      <c r="G26" s="264"/>
      <c r="H26" s="264"/>
      <c r="I26" s="265"/>
      <c r="J26" s="55"/>
      <c r="K26" s="55"/>
      <c r="L26" s="55"/>
    </row>
    <row r="27" spans="1:12" x14ac:dyDescent="0.2">
      <c r="B27" s="266"/>
      <c r="C27" s="264"/>
      <c r="D27" s="264"/>
      <c r="E27" s="264"/>
      <c r="F27" s="264"/>
      <c r="G27" s="264"/>
      <c r="H27" s="264"/>
      <c r="I27" s="265"/>
      <c r="J27" s="55"/>
      <c r="K27" s="55"/>
      <c r="L27" s="55"/>
    </row>
    <row r="28" spans="1:12" ht="19.5" customHeight="1" thickBot="1" x14ac:dyDescent="0.25">
      <c r="B28" s="267"/>
      <c r="C28" s="268"/>
      <c r="D28" s="268"/>
      <c r="E28" s="268"/>
      <c r="F28" s="268"/>
      <c r="G28" s="268"/>
      <c r="H28" s="268"/>
      <c r="I28" s="269"/>
      <c r="J28" s="55"/>
      <c r="K28" s="55"/>
      <c r="L28" s="55"/>
    </row>
    <row r="29" spans="1:12" ht="13.5" thickBot="1" x14ac:dyDescent="0.25">
      <c r="C29" s="152"/>
    </row>
    <row r="30" spans="1:12" ht="4.5" customHeight="1" thickBot="1" x14ac:dyDescent="0.25">
      <c r="A30" s="5"/>
      <c r="B30" s="1"/>
      <c r="C30" s="1"/>
      <c r="D30" s="1"/>
      <c r="E30" s="1"/>
      <c r="F30" s="1"/>
      <c r="G30" s="1"/>
      <c r="H30" s="1"/>
      <c r="I30" s="8"/>
    </row>
    <row r="31" spans="1:12" ht="24" customHeight="1" x14ac:dyDescent="0.2">
      <c r="A31" s="271" t="s">
        <v>32</v>
      </c>
      <c r="B31" s="272"/>
      <c r="C31" s="272"/>
      <c r="D31" s="272"/>
      <c r="E31" s="272"/>
      <c r="F31" s="272"/>
      <c r="G31" s="272"/>
      <c r="H31" s="272"/>
      <c r="I31" s="273"/>
      <c r="L31" t="s">
        <v>92</v>
      </c>
    </row>
    <row r="32" spans="1:12" ht="30" customHeight="1" thickBot="1" x14ac:dyDescent="0.25">
      <c r="A32" s="274" t="s">
        <v>127</v>
      </c>
      <c r="B32" s="275"/>
      <c r="C32" s="275"/>
      <c r="D32" s="275"/>
      <c r="E32" s="275"/>
      <c r="F32" s="275"/>
      <c r="G32" s="275"/>
      <c r="H32" s="275"/>
      <c r="I32" s="276"/>
      <c r="L32" t="s">
        <v>91</v>
      </c>
    </row>
    <row r="33" spans="1:16" ht="54.6" customHeight="1" x14ac:dyDescent="0.2">
      <c r="A33" s="27" t="s">
        <v>18</v>
      </c>
      <c r="B33" s="28"/>
      <c r="C33" s="1"/>
      <c r="D33" s="260" t="s">
        <v>122</v>
      </c>
      <c r="E33" s="261"/>
      <c r="F33" s="261"/>
      <c r="G33" s="261"/>
      <c r="H33" s="261"/>
      <c r="I33" s="262"/>
      <c r="J33" s="17"/>
      <c r="K33" s="95" t="s">
        <v>56</v>
      </c>
    </row>
    <row r="34" spans="1:16" ht="36" customHeight="1" x14ac:dyDescent="0.2">
      <c r="A34" s="280" t="s">
        <v>33</v>
      </c>
      <c r="B34" s="281"/>
      <c r="C34" s="281"/>
      <c r="D34" s="281"/>
      <c r="E34" s="161" t="s">
        <v>98</v>
      </c>
      <c r="F34" s="160" t="s">
        <v>30</v>
      </c>
      <c r="G34" s="161" t="s">
        <v>34</v>
      </c>
      <c r="H34" s="60" t="s">
        <v>35</v>
      </c>
      <c r="I34" s="71" t="s">
        <v>36</v>
      </c>
      <c r="K34" s="97" t="s">
        <v>28</v>
      </c>
      <c r="L34" s="98" t="s">
        <v>57</v>
      </c>
      <c r="M34" s="97" t="s">
        <v>53</v>
      </c>
    </row>
    <row r="35" spans="1:16" ht="15.75" customHeight="1" x14ac:dyDescent="0.2">
      <c r="A35" s="207"/>
      <c r="B35" s="208"/>
      <c r="C35" s="208"/>
      <c r="D35" s="208"/>
      <c r="E35" s="61"/>
      <c r="F35" s="147"/>
      <c r="G35" s="62"/>
      <c r="H35" s="63"/>
      <c r="I35" s="64">
        <f>E35*G35</f>
        <v>0</v>
      </c>
      <c r="J35" s="45"/>
      <c r="K35" s="90">
        <v>0</v>
      </c>
      <c r="L35" s="91">
        <v>2080</v>
      </c>
      <c r="M35" s="92">
        <f t="shared" ref="M35:M37" si="0">K35/L35</f>
        <v>0</v>
      </c>
    </row>
    <row r="36" spans="1:16" ht="15.75" customHeight="1" x14ac:dyDescent="0.2">
      <c r="A36" s="270"/>
      <c r="B36" s="210"/>
      <c r="C36" s="210"/>
      <c r="D36" s="210"/>
      <c r="E36" s="65"/>
      <c r="F36" s="148"/>
      <c r="G36" s="66"/>
      <c r="H36" s="67"/>
      <c r="I36" s="64">
        <f t="shared" ref="I36:I38" si="1">E36*G36</f>
        <v>0</v>
      </c>
      <c r="J36" s="46"/>
      <c r="K36" s="90">
        <v>0</v>
      </c>
      <c r="L36" s="91">
        <v>2080</v>
      </c>
      <c r="M36" s="92">
        <f t="shared" si="0"/>
        <v>0</v>
      </c>
    </row>
    <row r="37" spans="1:16" ht="15.75" customHeight="1" x14ac:dyDescent="0.2">
      <c r="A37" s="209"/>
      <c r="B37" s="210"/>
      <c r="C37" s="210"/>
      <c r="D37" s="210"/>
      <c r="E37" s="65"/>
      <c r="F37" s="148"/>
      <c r="G37" s="66"/>
      <c r="H37" s="67"/>
      <c r="I37" s="64">
        <f t="shared" si="1"/>
        <v>0</v>
      </c>
      <c r="J37" s="47"/>
      <c r="K37" s="90">
        <v>0</v>
      </c>
      <c r="L37" s="91">
        <v>2080</v>
      </c>
      <c r="M37" s="92">
        <f t="shared" si="0"/>
        <v>0</v>
      </c>
    </row>
    <row r="38" spans="1:16" x14ac:dyDescent="0.2">
      <c r="A38" s="296"/>
      <c r="B38" s="297"/>
      <c r="C38" s="297"/>
      <c r="D38" s="297"/>
      <c r="E38" s="56"/>
      <c r="F38" s="149"/>
      <c r="G38" s="33"/>
      <c r="H38" s="56"/>
      <c r="I38" s="64">
        <f t="shared" si="1"/>
        <v>0</v>
      </c>
      <c r="J38" s="22"/>
      <c r="K38" s="93">
        <f>SUM(K35:K37)</f>
        <v>0</v>
      </c>
      <c r="L38" s="94"/>
      <c r="M38" s="94"/>
    </row>
    <row r="39" spans="1:16" ht="15.75" customHeight="1" x14ac:dyDescent="0.2">
      <c r="A39" s="99"/>
      <c r="B39" s="14"/>
      <c r="C39" s="14"/>
      <c r="D39" s="14"/>
      <c r="F39" s="110" t="s">
        <v>58</v>
      </c>
      <c r="G39" s="111">
        <f>SUM(G35:G38)</f>
        <v>0</v>
      </c>
      <c r="I39" s="100"/>
      <c r="J39" s="22"/>
      <c r="K39" s="93"/>
      <c r="L39" s="94"/>
      <c r="M39" s="94"/>
    </row>
    <row r="40" spans="1:16" ht="20.25" customHeight="1" thickBot="1" x14ac:dyDescent="0.25">
      <c r="A40" s="86"/>
      <c r="B40" s="11"/>
      <c r="C40" s="11"/>
      <c r="D40" s="11"/>
      <c r="E40" s="11"/>
      <c r="F40" s="11"/>
      <c r="G40" s="11"/>
      <c r="H40" s="177" t="s">
        <v>37</v>
      </c>
      <c r="I40" s="178">
        <f>SUM(I35:I38)</f>
        <v>0</v>
      </c>
      <c r="J40" s="22"/>
    </row>
    <row r="41" spans="1:16" ht="57" customHeight="1" thickBot="1" x14ac:dyDescent="0.25">
      <c r="A41" s="180"/>
      <c r="B41" s="213" t="s">
        <v>38</v>
      </c>
      <c r="C41" s="214"/>
      <c r="D41" s="215" t="s">
        <v>101</v>
      </c>
      <c r="E41" s="215"/>
      <c r="F41" s="215"/>
      <c r="G41" s="215"/>
      <c r="H41" s="215"/>
      <c r="I41" s="216"/>
    </row>
    <row r="42" spans="1:16" ht="14.25" customHeight="1" x14ac:dyDescent="0.2">
      <c r="A42" s="298"/>
      <c r="B42" s="299"/>
      <c r="C42" s="299"/>
      <c r="D42" s="278" t="s">
        <v>44</v>
      </c>
      <c r="E42" s="181" t="s">
        <v>45</v>
      </c>
      <c r="F42" s="182" t="s">
        <v>46</v>
      </c>
      <c r="G42" s="183"/>
      <c r="H42" s="109"/>
      <c r="I42" s="120" t="s">
        <v>48</v>
      </c>
      <c r="K42" s="286" t="s">
        <v>54</v>
      </c>
      <c r="L42" s="286"/>
      <c r="M42" s="286"/>
      <c r="N42" s="286"/>
      <c r="O42" s="286"/>
      <c r="P42" s="286"/>
    </row>
    <row r="43" spans="1:16" ht="38.25" customHeight="1" x14ac:dyDescent="0.2">
      <c r="A43" s="162"/>
      <c r="B43" s="163"/>
      <c r="C43" s="163"/>
      <c r="D43" s="279"/>
      <c r="E43" s="164" t="s">
        <v>94</v>
      </c>
      <c r="F43" s="121" t="s">
        <v>47</v>
      </c>
      <c r="G43" s="108"/>
      <c r="H43" s="109"/>
      <c r="I43" s="120"/>
      <c r="K43" s="301" t="s">
        <v>55</v>
      </c>
      <c r="L43" s="301"/>
      <c r="M43" s="97" t="s">
        <v>14</v>
      </c>
      <c r="N43" s="302" t="s">
        <v>89</v>
      </c>
      <c r="O43" s="302"/>
      <c r="P43" s="97" t="s">
        <v>44</v>
      </c>
    </row>
    <row r="44" spans="1:16" x14ac:dyDescent="0.2">
      <c r="A44" s="83" t="s">
        <v>39</v>
      </c>
      <c r="B44" s="80"/>
      <c r="C44" s="176"/>
      <c r="D44" s="96">
        <f t="shared" ref="D44:D48" si="2">P44</f>
        <v>0</v>
      </c>
      <c r="E44" s="81">
        <f>D44/2080</f>
        <v>0</v>
      </c>
      <c r="F44" s="101">
        <f>E44*$G$39</f>
        <v>0</v>
      </c>
      <c r="G44" s="103"/>
      <c r="H44" s="104"/>
      <c r="I44" s="102">
        <f t="shared" ref="I44:I48" si="3">F44</f>
        <v>0</v>
      </c>
      <c r="J44" s="21"/>
      <c r="K44" s="300" t="s">
        <v>39</v>
      </c>
      <c r="L44" s="300"/>
      <c r="M44" s="88"/>
      <c r="N44" s="290">
        <f>K38</f>
        <v>0</v>
      </c>
      <c r="O44" s="291"/>
      <c r="P44" s="89">
        <f t="shared" ref="P44:P48" si="4">M44*N44</f>
        <v>0</v>
      </c>
    </row>
    <row r="45" spans="1:16" x14ac:dyDescent="0.2">
      <c r="A45" s="83" t="s">
        <v>13</v>
      </c>
      <c r="B45" s="80"/>
      <c r="C45" s="80"/>
      <c r="D45" s="96">
        <f t="shared" si="2"/>
        <v>0</v>
      </c>
      <c r="E45" s="81">
        <f t="shared" ref="E45:E48" si="5">D45/2080</f>
        <v>0</v>
      </c>
      <c r="F45" s="101">
        <f t="shared" ref="F45:F48" si="6">E45*$G$39</f>
        <v>0</v>
      </c>
      <c r="G45" s="105"/>
      <c r="H45" s="104"/>
      <c r="I45" s="102">
        <f t="shared" si="3"/>
        <v>0</v>
      </c>
      <c r="J45" s="21"/>
      <c r="K45" s="300" t="s">
        <v>13</v>
      </c>
      <c r="L45" s="300"/>
      <c r="M45" s="88"/>
      <c r="N45" s="290">
        <f>K38</f>
        <v>0</v>
      </c>
      <c r="O45" s="291"/>
      <c r="P45" s="89">
        <f t="shared" si="4"/>
        <v>0</v>
      </c>
    </row>
    <row r="46" spans="1:16" x14ac:dyDescent="0.2">
      <c r="A46" s="83" t="s">
        <v>40</v>
      </c>
      <c r="B46" s="80"/>
      <c r="C46" s="80"/>
      <c r="D46" s="96">
        <f t="shared" si="2"/>
        <v>0</v>
      </c>
      <c r="E46" s="81">
        <f t="shared" si="5"/>
        <v>0</v>
      </c>
      <c r="F46" s="101">
        <f t="shared" si="6"/>
        <v>0</v>
      </c>
      <c r="G46" s="105"/>
      <c r="H46" s="104"/>
      <c r="I46" s="102">
        <f t="shared" si="3"/>
        <v>0</v>
      </c>
      <c r="J46" s="21"/>
      <c r="K46" s="300" t="s">
        <v>40</v>
      </c>
      <c r="L46" s="300"/>
      <c r="M46" s="88"/>
      <c r="N46" s="290">
        <f>K38</f>
        <v>0</v>
      </c>
      <c r="O46" s="291"/>
      <c r="P46" s="89">
        <f t="shared" si="4"/>
        <v>0</v>
      </c>
    </row>
    <row r="47" spans="1:16" x14ac:dyDescent="0.2">
      <c r="A47" s="83" t="s">
        <v>41</v>
      </c>
      <c r="B47" s="80"/>
      <c r="C47" s="80"/>
      <c r="D47" s="96">
        <f t="shared" si="2"/>
        <v>0</v>
      </c>
      <c r="E47" s="81">
        <f t="shared" si="5"/>
        <v>0</v>
      </c>
      <c r="F47" s="101">
        <f t="shared" si="6"/>
        <v>0</v>
      </c>
      <c r="G47" s="105"/>
      <c r="H47" s="104"/>
      <c r="I47" s="102">
        <f t="shared" si="3"/>
        <v>0</v>
      </c>
      <c r="J47" s="21"/>
      <c r="K47" s="300" t="s">
        <v>41</v>
      </c>
      <c r="L47" s="300"/>
      <c r="M47" s="88"/>
      <c r="N47" s="290">
        <f>K38</f>
        <v>0</v>
      </c>
      <c r="O47" s="291"/>
      <c r="P47" s="89">
        <f t="shared" si="4"/>
        <v>0</v>
      </c>
    </row>
    <row r="48" spans="1:16" ht="14.25" customHeight="1" x14ac:dyDescent="0.2">
      <c r="A48" s="83" t="s">
        <v>42</v>
      </c>
      <c r="B48" s="80"/>
      <c r="C48" s="80"/>
      <c r="D48" s="96">
        <f t="shared" si="2"/>
        <v>0</v>
      </c>
      <c r="E48" s="81">
        <f t="shared" si="5"/>
        <v>0</v>
      </c>
      <c r="F48" s="101">
        <f t="shared" si="6"/>
        <v>0</v>
      </c>
      <c r="G48" s="106"/>
      <c r="H48" s="107"/>
      <c r="I48" s="102">
        <f t="shared" si="3"/>
        <v>0</v>
      </c>
      <c r="K48" s="300" t="s">
        <v>42</v>
      </c>
      <c r="L48" s="300"/>
      <c r="M48" s="88"/>
      <c r="N48" s="290">
        <f>K38</f>
        <v>0</v>
      </c>
      <c r="O48" s="291"/>
      <c r="P48" s="89">
        <f t="shared" si="4"/>
        <v>0</v>
      </c>
    </row>
    <row r="49" spans="1:9" ht="19.5" customHeight="1" thickBot="1" x14ac:dyDescent="0.25">
      <c r="A49" s="3"/>
      <c r="B49" s="4"/>
      <c r="C49" s="4"/>
      <c r="D49" s="4"/>
      <c r="E49" s="4"/>
      <c r="F49" s="4"/>
      <c r="G49" s="4"/>
      <c r="H49" s="82" t="s">
        <v>50</v>
      </c>
      <c r="I49" s="43">
        <f>SUM(I44:I48)</f>
        <v>0</v>
      </c>
    </row>
    <row r="50" spans="1:9" ht="17.25" customHeight="1" thickBot="1" x14ac:dyDescent="0.25">
      <c r="A50" s="3"/>
      <c r="B50" s="4"/>
      <c r="C50" s="4"/>
      <c r="D50" s="4"/>
      <c r="E50" s="4"/>
      <c r="F50" s="4"/>
      <c r="G50" s="4"/>
      <c r="H50" s="82" t="s">
        <v>51</v>
      </c>
      <c r="I50" s="43">
        <f>I40+I49</f>
        <v>0</v>
      </c>
    </row>
    <row r="51" spans="1:9" ht="35.25" customHeight="1" thickBot="1" x14ac:dyDescent="0.25">
      <c r="A51" s="194" t="s">
        <v>112</v>
      </c>
      <c r="B51" s="195"/>
      <c r="C51" s="195"/>
      <c r="D51" s="195"/>
      <c r="E51" s="195"/>
      <c r="F51" s="195"/>
      <c r="G51" s="195"/>
      <c r="H51" s="195"/>
      <c r="I51" s="196"/>
    </row>
    <row r="52" spans="1:9" ht="11.25" customHeight="1" thickBot="1" x14ac:dyDescent="0.25">
      <c r="A52" s="11"/>
      <c r="B52" s="11"/>
      <c r="C52" s="11"/>
      <c r="D52" s="11"/>
      <c r="E52" s="11"/>
      <c r="F52" s="11"/>
      <c r="G52" s="11"/>
      <c r="H52" s="84"/>
      <c r="I52" s="85"/>
    </row>
    <row r="53" spans="1:9" ht="28.5" customHeight="1" x14ac:dyDescent="0.2">
      <c r="A53" s="76" t="s">
        <v>52</v>
      </c>
      <c r="B53" s="277" t="s">
        <v>103</v>
      </c>
      <c r="C53" s="277"/>
      <c r="D53" s="260" t="s">
        <v>93</v>
      </c>
      <c r="E53" s="261"/>
      <c r="F53" s="261"/>
      <c r="G53" s="261"/>
      <c r="H53" s="261"/>
      <c r="I53" s="262"/>
    </row>
    <row r="54" spans="1:9" ht="18" customHeight="1" x14ac:dyDescent="0.2">
      <c r="A54" s="217" t="s">
        <v>74</v>
      </c>
      <c r="B54" s="218"/>
      <c r="C54" s="218"/>
      <c r="D54" s="37"/>
      <c r="E54" s="37"/>
      <c r="F54" s="212" t="s">
        <v>43</v>
      </c>
      <c r="G54" s="212"/>
      <c r="H54" s="212"/>
      <c r="I54" s="75"/>
    </row>
    <row r="55" spans="1:9" ht="16.149999999999999" customHeight="1" x14ac:dyDescent="0.2">
      <c r="A55" s="219" t="s">
        <v>22</v>
      </c>
      <c r="B55" s="206"/>
      <c r="C55" s="206"/>
      <c r="D55" s="206" t="s">
        <v>23</v>
      </c>
      <c r="E55" s="206"/>
      <c r="F55" s="119" t="s">
        <v>59</v>
      </c>
      <c r="G55" s="119" t="s">
        <v>60</v>
      </c>
      <c r="H55" s="119" t="s">
        <v>61</v>
      </c>
      <c r="I55" s="71" t="s">
        <v>31</v>
      </c>
    </row>
    <row r="56" spans="1:9" x14ac:dyDescent="0.2">
      <c r="A56" s="270"/>
      <c r="B56" s="210"/>
      <c r="C56" s="210"/>
      <c r="D56" s="210"/>
      <c r="E56" s="210"/>
      <c r="F56" s="112"/>
      <c r="G56" s="113"/>
      <c r="H56" s="38"/>
      <c r="I56" s="72">
        <f>F56*H56</f>
        <v>0</v>
      </c>
    </row>
    <row r="57" spans="1:9" x14ac:dyDescent="0.2">
      <c r="A57" s="209"/>
      <c r="B57" s="210"/>
      <c r="C57" s="210"/>
      <c r="D57" s="211"/>
      <c r="E57" s="210"/>
      <c r="F57" s="56"/>
      <c r="G57" s="156"/>
      <c r="H57" s="38"/>
      <c r="I57" s="72">
        <f>F57*H57</f>
        <v>0</v>
      </c>
    </row>
    <row r="58" spans="1:9" x14ac:dyDescent="0.2">
      <c r="A58" s="270"/>
      <c r="B58" s="210"/>
      <c r="C58" s="210"/>
      <c r="D58" s="210"/>
      <c r="E58" s="210"/>
      <c r="F58" s="38"/>
      <c r="G58" s="38"/>
      <c r="H58" s="38"/>
      <c r="I58" s="72">
        <f>F58*H58</f>
        <v>0</v>
      </c>
    </row>
    <row r="59" spans="1:9" ht="15" customHeight="1" x14ac:dyDescent="0.2">
      <c r="A59" s="220"/>
      <c r="B59" s="221"/>
      <c r="C59" s="221"/>
      <c r="D59" s="221"/>
      <c r="E59" s="222" t="s">
        <v>43</v>
      </c>
      <c r="F59" s="222"/>
      <c r="G59" s="222"/>
      <c r="H59" s="222"/>
      <c r="I59" s="223" t="s">
        <v>70</v>
      </c>
    </row>
    <row r="60" spans="1:9" s="115" customFormat="1" ht="23.45" customHeight="1" x14ac:dyDescent="0.2">
      <c r="A60" s="225" t="s">
        <v>123</v>
      </c>
      <c r="B60" s="226"/>
      <c r="C60" s="226"/>
      <c r="D60" s="119" t="s">
        <v>62</v>
      </c>
      <c r="E60" s="119" t="s">
        <v>63</v>
      </c>
      <c r="F60" s="119" t="s">
        <v>64</v>
      </c>
      <c r="G60" s="119" t="s">
        <v>65</v>
      </c>
      <c r="H60" s="52" t="s">
        <v>77</v>
      </c>
      <c r="I60" s="224"/>
    </row>
    <row r="61" spans="1:9" x14ac:dyDescent="0.2">
      <c r="A61" s="234"/>
      <c r="B61" s="235"/>
      <c r="C61" s="235"/>
      <c r="D61" s="236"/>
      <c r="E61" s="118"/>
      <c r="F61" s="116" t="s">
        <v>66</v>
      </c>
      <c r="G61" s="79"/>
      <c r="H61" s="114"/>
      <c r="I61" s="122">
        <f>E61*G61</f>
        <v>0</v>
      </c>
    </row>
    <row r="62" spans="1:9" x14ac:dyDescent="0.2">
      <c r="A62" s="234"/>
      <c r="B62" s="235"/>
      <c r="C62" s="235"/>
      <c r="D62" s="237"/>
      <c r="E62" s="118"/>
      <c r="F62" s="116" t="s">
        <v>67</v>
      </c>
      <c r="G62" s="79"/>
      <c r="H62" s="118"/>
      <c r="I62" s="122">
        <f>E62*G62*H62</f>
        <v>0</v>
      </c>
    </row>
    <row r="63" spans="1:9" x14ac:dyDescent="0.2">
      <c r="A63" s="234"/>
      <c r="B63" s="235"/>
      <c r="C63" s="235"/>
      <c r="D63" s="237"/>
      <c r="E63" s="118"/>
      <c r="F63" s="116" t="s">
        <v>68</v>
      </c>
      <c r="G63" s="79"/>
      <c r="H63" s="118"/>
      <c r="I63" s="122">
        <f>E63*G63*H63</f>
        <v>0</v>
      </c>
    </row>
    <row r="64" spans="1:9" ht="27" customHeight="1" x14ac:dyDescent="0.2">
      <c r="A64" s="234"/>
      <c r="B64" s="235"/>
      <c r="C64" s="235"/>
      <c r="D64" s="237"/>
      <c r="E64" s="118"/>
      <c r="F64" s="117" t="s">
        <v>69</v>
      </c>
      <c r="G64" s="79"/>
      <c r="H64" s="114"/>
      <c r="I64" s="122">
        <f>E64*G64</f>
        <v>0</v>
      </c>
    </row>
    <row r="65" spans="1:14" ht="24" x14ac:dyDescent="0.2">
      <c r="A65" s="234"/>
      <c r="B65" s="235"/>
      <c r="C65" s="235"/>
      <c r="D65" s="238"/>
      <c r="E65" s="118"/>
      <c r="F65" s="150" t="s">
        <v>10</v>
      </c>
      <c r="G65" s="129">
        <v>0.625</v>
      </c>
      <c r="H65" s="118"/>
      <c r="I65" s="122">
        <f>G65*H65</f>
        <v>0</v>
      </c>
    </row>
    <row r="66" spans="1:14" ht="20.25" customHeight="1" x14ac:dyDescent="0.2">
      <c r="A66" s="74"/>
      <c r="B66" s="37"/>
      <c r="C66" s="37"/>
      <c r="D66" s="37"/>
      <c r="E66" s="37"/>
      <c r="F66" s="37"/>
      <c r="G66" s="37"/>
      <c r="H66" s="141" t="s">
        <v>71</v>
      </c>
      <c r="I66" s="142">
        <f>SUM(I61:I65)</f>
        <v>0</v>
      </c>
    </row>
    <row r="67" spans="1:14" ht="21" customHeight="1" x14ac:dyDescent="0.2">
      <c r="A67" s="239" t="s">
        <v>73</v>
      </c>
      <c r="B67" s="240"/>
      <c r="C67" s="240"/>
      <c r="D67" s="240"/>
      <c r="E67" s="240"/>
      <c r="F67" s="240"/>
      <c r="G67" s="240"/>
      <c r="H67" s="240"/>
      <c r="I67" s="241"/>
    </row>
    <row r="68" spans="1:14" ht="31.5" customHeight="1" x14ac:dyDescent="0.2">
      <c r="A68" s="219" t="s">
        <v>90</v>
      </c>
      <c r="B68" s="206"/>
      <c r="C68" s="206"/>
      <c r="D68" s="206"/>
      <c r="E68" s="52" t="s">
        <v>20</v>
      </c>
      <c r="F68" s="52" t="s">
        <v>21</v>
      </c>
      <c r="G68" s="52" t="s">
        <v>72</v>
      </c>
      <c r="H68" s="115"/>
      <c r="I68" s="123" t="s">
        <v>70</v>
      </c>
    </row>
    <row r="69" spans="1:14" x14ac:dyDescent="0.2">
      <c r="A69" s="303"/>
      <c r="B69" s="304"/>
      <c r="C69" s="304"/>
      <c r="D69" s="304"/>
      <c r="E69" s="34"/>
      <c r="F69" s="31"/>
      <c r="G69" s="56"/>
      <c r="I69" s="124">
        <f>E69*F69</f>
        <v>0</v>
      </c>
    </row>
    <row r="70" spans="1:14" x14ac:dyDescent="0.2">
      <c r="A70" s="303"/>
      <c r="B70" s="304"/>
      <c r="C70" s="304"/>
      <c r="D70" s="304"/>
      <c r="E70" s="34"/>
      <c r="F70" s="31"/>
      <c r="G70" s="56"/>
      <c r="I70" s="70">
        <f>F70*E70</f>
        <v>0</v>
      </c>
    </row>
    <row r="71" spans="1:14" ht="19.5" customHeight="1" x14ac:dyDescent="0.2">
      <c r="A71" s="99"/>
      <c r="B71" s="14"/>
      <c r="C71" s="14"/>
      <c r="D71" s="14"/>
      <c r="E71" s="14"/>
      <c r="F71" s="14"/>
      <c r="G71" s="18"/>
      <c r="H71" s="84" t="s">
        <v>71</v>
      </c>
      <c r="I71" s="143">
        <f>SUM(I69:I70)</f>
        <v>0</v>
      </c>
    </row>
    <row r="72" spans="1:14" ht="20.25" customHeight="1" thickBot="1" x14ac:dyDescent="0.25">
      <c r="A72" s="3"/>
      <c r="B72" s="4"/>
      <c r="C72" s="4"/>
      <c r="D72" s="4"/>
      <c r="E72" s="4"/>
      <c r="F72" s="4"/>
      <c r="G72" s="4"/>
      <c r="H72" s="35" t="s">
        <v>17</v>
      </c>
      <c r="I72" s="43">
        <f>I66+I71</f>
        <v>0</v>
      </c>
    </row>
    <row r="73" spans="1:14" ht="30" customHeight="1" thickBot="1" x14ac:dyDescent="0.25">
      <c r="A73" s="194" t="s">
        <v>113</v>
      </c>
      <c r="B73" s="195"/>
      <c r="C73" s="195"/>
      <c r="D73" s="195"/>
      <c r="E73" s="195"/>
      <c r="F73" s="195"/>
      <c r="G73" s="195"/>
      <c r="H73" s="195"/>
      <c r="I73" s="196"/>
    </row>
    <row r="74" spans="1:14" ht="71.45" customHeight="1" x14ac:dyDescent="0.25">
      <c r="A74" s="29" t="s">
        <v>4</v>
      </c>
      <c r="B74" s="30" t="s">
        <v>19</v>
      </c>
      <c r="C74" s="293" t="s">
        <v>119</v>
      </c>
      <c r="D74" s="294"/>
      <c r="E74" s="294"/>
      <c r="F74" s="294"/>
      <c r="G74" s="294"/>
      <c r="H74" s="294"/>
      <c r="I74" s="295"/>
      <c r="K74" s="292"/>
      <c r="L74" s="292"/>
      <c r="M74" s="292"/>
      <c r="N74" s="292"/>
    </row>
    <row r="75" spans="1:14" ht="15" customHeight="1" x14ac:dyDescent="0.2">
      <c r="A75" s="287" t="s">
        <v>79</v>
      </c>
      <c r="B75" s="288"/>
      <c r="C75" s="288"/>
      <c r="D75" s="289"/>
      <c r="E75" s="212" t="s">
        <v>43</v>
      </c>
      <c r="F75" s="212"/>
      <c r="G75" s="212"/>
      <c r="H75" s="212"/>
      <c r="I75" s="223" t="s">
        <v>70</v>
      </c>
    </row>
    <row r="76" spans="1:14" s="115" customFormat="1" ht="26.25" customHeight="1" x14ac:dyDescent="0.2">
      <c r="A76" s="242" t="s">
        <v>78</v>
      </c>
      <c r="B76" s="243"/>
      <c r="C76" s="244"/>
      <c r="D76" s="119" t="s">
        <v>62</v>
      </c>
      <c r="E76" s="119" t="s">
        <v>63</v>
      </c>
      <c r="F76" s="119" t="s">
        <v>64</v>
      </c>
      <c r="G76" s="119" t="s">
        <v>65</v>
      </c>
      <c r="H76" s="52" t="s">
        <v>77</v>
      </c>
      <c r="I76" s="224"/>
    </row>
    <row r="77" spans="1:14" ht="14.25" customHeight="1" x14ac:dyDescent="0.2">
      <c r="A77" s="245"/>
      <c r="B77" s="246"/>
      <c r="C77" s="247"/>
      <c r="D77" s="305"/>
      <c r="E77" s="118"/>
      <c r="F77" s="116" t="s">
        <v>66</v>
      </c>
      <c r="G77" s="79"/>
      <c r="H77" s="114"/>
      <c r="I77" s="122">
        <f>E77*G77</f>
        <v>0</v>
      </c>
    </row>
    <row r="78" spans="1:14" x14ac:dyDescent="0.2">
      <c r="A78" s="248"/>
      <c r="B78" s="249"/>
      <c r="C78" s="250"/>
      <c r="D78" s="235"/>
      <c r="E78" s="118"/>
      <c r="F78" s="116" t="s">
        <v>67</v>
      </c>
      <c r="G78" s="79"/>
      <c r="H78" s="118"/>
      <c r="I78" s="122">
        <f>E78*G78*H78</f>
        <v>0</v>
      </c>
    </row>
    <row r="79" spans="1:14" x14ac:dyDescent="0.2">
      <c r="A79" s="248"/>
      <c r="B79" s="249"/>
      <c r="C79" s="250"/>
      <c r="D79" s="235"/>
      <c r="E79" s="118"/>
      <c r="F79" s="116" t="s">
        <v>68</v>
      </c>
      <c r="G79" s="79"/>
      <c r="H79" s="118"/>
      <c r="I79" s="122">
        <f>E79*G79*H79</f>
        <v>0</v>
      </c>
    </row>
    <row r="80" spans="1:14" ht="24" customHeight="1" x14ac:dyDescent="0.2">
      <c r="A80" s="248"/>
      <c r="B80" s="249"/>
      <c r="C80" s="250"/>
      <c r="D80" s="235"/>
      <c r="E80" s="118"/>
      <c r="F80" s="117" t="s">
        <v>69</v>
      </c>
      <c r="G80" s="79"/>
      <c r="H80" s="114"/>
      <c r="I80" s="122">
        <f>E80*G80</f>
        <v>0</v>
      </c>
    </row>
    <row r="81" spans="1:9" ht="25.5" customHeight="1" x14ac:dyDescent="0.2">
      <c r="A81" s="248"/>
      <c r="B81" s="249"/>
      <c r="C81" s="250"/>
      <c r="D81" s="235"/>
      <c r="E81" s="114"/>
      <c r="F81" s="185" t="s">
        <v>10</v>
      </c>
      <c r="G81" s="129">
        <v>0.625</v>
      </c>
      <c r="H81" s="118"/>
      <c r="I81" s="122">
        <f>G81*H81</f>
        <v>0</v>
      </c>
    </row>
    <row r="82" spans="1:9" ht="18" customHeight="1" x14ac:dyDescent="0.2">
      <c r="A82" s="251"/>
      <c r="B82" s="252"/>
      <c r="C82" s="253"/>
      <c r="D82" s="235"/>
      <c r="E82" s="56">
        <v>0</v>
      </c>
      <c r="F82" s="31">
        <v>0</v>
      </c>
      <c r="G82" s="57">
        <v>0</v>
      </c>
      <c r="H82" s="58">
        <f>E82*F82*G82</f>
        <v>0</v>
      </c>
      <c r="I82" s="122">
        <f>E82*G82*H82</f>
        <v>0</v>
      </c>
    </row>
    <row r="83" spans="1:9" ht="17.25" customHeight="1" x14ac:dyDescent="0.2">
      <c r="A83" s="2"/>
      <c r="C83" s="9"/>
      <c r="F83" s="16"/>
      <c r="G83" s="14"/>
      <c r="H83" s="59" t="s">
        <v>29</v>
      </c>
      <c r="I83" s="69">
        <f>SUM(I77:I82)</f>
        <v>0</v>
      </c>
    </row>
    <row r="84" spans="1:9" ht="17.25" customHeight="1" thickBot="1" x14ac:dyDescent="0.25">
      <c r="A84" s="3"/>
      <c r="B84" s="4"/>
      <c r="C84" s="15"/>
      <c r="D84" s="15"/>
      <c r="E84" s="15"/>
      <c r="F84" s="15"/>
      <c r="G84" s="15"/>
      <c r="H84" s="54" t="s">
        <v>82</v>
      </c>
      <c r="I84" s="25">
        <f>SUM(I83:I83)</f>
        <v>0</v>
      </c>
    </row>
    <row r="85" spans="1:9" ht="49.5" customHeight="1" thickBot="1" x14ac:dyDescent="0.25">
      <c r="A85" s="194" t="s">
        <v>115</v>
      </c>
      <c r="B85" s="195"/>
      <c r="C85" s="195"/>
      <c r="D85" s="195"/>
      <c r="E85" s="195"/>
      <c r="F85" s="195"/>
      <c r="G85" s="195"/>
      <c r="H85" s="195"/>
      <c r="I85" s="196"/>
    </row>
    <row r="86" spans="1:9" ht="20.25" customHeight="1" x14ac:dyDescent="0.2">
      <c r="A86" s="227" t="s">
        <v>80</v>
      </c>
      <c r="B86" s="228"/>
      <c r="C86" s="228"/>
      <c r="D86" s="229"/>
      <c r="E86" s="212" t="s">
        <v>43</v>
      </c>
      <c r="F86" s="212"/>
      <c r="G86" s="212"/>
      <c r="H86" s="212"/>
      <c r="I86" s="223" t="s">
        <v>70</v>
      </c>
    </row>
    <row r="87" spans="1:9" ht="25.5" customHeight="1" x14ac:dyDescent="0.2">
      <c r="A87" s="242" t="s">
        <v>78</v>
      </c>
      <c r="B87" s="243"/>
      <c r="C87" s="244"/>
      <c r="D87" s="119" t="s">
        <v>62</v>
      </c>
      <c r="E87" s="119" t="s">
        <v>63</v>
      </c>
      <c r="F87" s="119" t="s">
        <v>64</v>
      </c>
      <c r="G87" s="119" t="s">
        <v>65</v>
      </c>
      <c r="H87" s="52" t="s">
        <v>77</v>
      </c>
      <c r="I87" s="224"/>
    </row>
    <row r="88" spans="1:9" x14ac:dyDescent="0.2">
      <c r="A88" s="234"/>
      <c r="B88" s="235"/>
      <c r="C88" s="235"/>
      <c r="D88" s="235"/>
      <c r="E88" s="118"/>
      <c r="F88" s="116" t="s">
        <v>66</v>
      </c>
      <c r="G88" s="79"/>
      <c r="H88" s="114"/>
      <c r="I88" s="122">
        <f>E88*G88</f>
        <v>0</v>
      </c>
    </row>
    <row r="89" spans="1:9" x14ac:dyDescent="0.2">
      <c r="A89" s="234"/>
      <c r="B89" s="235"/>
      <c r="C89" s="235"/>
      <c r="D89" s="235"/>
      <c r="E89" s="118"/>
      <c r="F89" s="116" t="s">
        <v>67</v>
      </c>
      <c r="G89" s="79"/>
      <c r="H89" s="118"/>
      <c r="I89" s="122">
        <f>E89*G89*H89</f>
        <v>0</v>
      </c>
    </row>
    <row r="90" spans="1:9" x14ac:dyDescent="0.2">
      <c r="A90" s="234"/>
      <c r="B90" s="235"/>
      <c r="C90" s="235"/>
      <c r="D90" s="235"/>
      <c r="E90" s="118"/>
      <c r="F90" s="116" t="s">
        <v>68</v>
      </c>
      <c r="G90" s="79"/>
      <c r="H90" s="118"/>
      <c r="I90" s="122">
        <f>E90*G90*H90</f>
        <v>0</v>
      </c>
    </row>
    <row r="91" spans="1:9" ht="24" customHeight="1" x14ac:dyDescent="0.2">
      <c r="A91" s="234"/>
      <c r="B91" s="235"/>
      <c r="C91" s="235"/>
      <c r="D91" s="235"/>
      <c r="E91" s="118"/>
      <c r="F91" s="153" t="s">
        <v>69</v>
      </c>
      <c r="G91" s="79"/>
      <c r="H91" s="114"/>
      <c r="I91" s="122">
        <f>E91*G91</f>
        <v>0</v>
      </c>
    </row>
    <row r="92" spans="1:9" ht="24" x14ac:dyDescent="0.2">
      <c r="A92" s="234"/>
      <c r="B92" s="235"/>
      <c r="C92" s="235"/>
      <c r="D92" s="235"/>
      <c r="E92" s="114"/>
      <c r="F92" s="185" t="s">
        <v>10</v>
      </c>
      <c r="G92" s="129">
        <v>0.625</v>
      </c>
      <c r="H92" s="118"/>
      <c r="I92" s="122">
        <f>G92*H92</f>
        <v>0</v>
      </c>
    </row>
    <row r="93" spans="1:9" x14ac:dyDescent="0.2">
      <c r="A93" s="234"/>
      <c r="B93" s="235"/>
      <c r="C93" s="235"/>
      <c r="D93" s="235"/>
      <c r="E93" s="56">
        <v>0</v>
      </c>
      <c r="F93" s="31">
        <v>0</v>
      </c>
      <c r="G93" s="57">
        <v>0</v>
      </c>
      <c r="H93" s="58">
        <f>E93*F93*G93</f>
        <v>0</v>
      </c>
      <c r="I93" s="122">
        <f>E93*G93*H93</f>
        <v>0</v>
      </c>
    </row>
    <row r="94" spans="1:9" ht="22.5" customHeight="1" thickBot="1" x14ac:dyDescent="0.25">
      <c r="A94" s="2"/>
      <c r="C94" s="9"/>
      <c r="F94" s="16"/>
      <c r="G94" s="78"/>
      <c r="H94" s="130" t="s">
        <v>83</v>
      </c>
      <c r="I94" s="131">
        <f>SUM(I88:I93)</f>
        <v>0</v>
      </c>
    </row>
    <row r="95" spans="1:9" ht="34.5" customHeight="1" thickBot="1" x14ac:dyDescent="0.25">
      <c r="A95" s="194" t="s">
        <v>114</v>
      </c>
      <c r="B95" s="195"/>
      <c r="C95" s="195"/>
      <c r="D95" s="195"/>
      <c r="E95" s="195"/>
      <c r="F95" s="195"/>
      <c r="G95" s="195"/>
      <c r="H95" s="195"/>
      <c r="I95" s="196"/>
    </row>
    <row r="96" spans="1:9" ht="11.25" customHeight="1" thickBot="1" x14ac:dyDescent="0.25">
      <c r="A96" s="125"/>
      <c r="B96" s="125"/>
      <c r="C96" s="125"/>
      <c r="D96" s="125"/>
      <c r="E96" s="125"/>
      <c r="F96" s="125"/>
      <c r="H96" s="84" t="s">
        <v>81</v>
      </c>
      <c r="I96" s="132">
        <f>I84+I94</f>
        <v>0</v>
      </c>
    </row>
    <row r="97" spans="1:12" ht="63.75" customHeight="1" x14ac:dyDescent="0.2">
      <c r="A97" s="76" t="s">
        <v>11</v>
      </c>
      <c r="B97" s="309" t="s">
        <v>104</v>
      </c>
      <c r="C97" s="309"/>
      <c r="D97" s="310" t="s">
        <v>107</v>
      </c>
      <c r="E97" s="311"/>
      <c r="F97" s="311"/>
      <c r="G97" s="311"/>
      <c r="H97" s="311"/>
      <c r="I97" s="312"/>
      <c r="K97" s="286"/>
      <c r="L97" s="286"/>
    </row>
    <row r="98" spans="1:12" ht="18.75" customHeight="1" x14ac:dyDescent="0.2">
      <c r="A98" s="36"/>
      <c r="B98" s="136" t="s">
        <v>8</v>
      </c>
      <c r="C98" s="128"/>
      <c r="D98" s="37"/>
      <c r="E98" s="318" t="s">
        <v>100</v>
      </c>
      <c r="F98" s="318"/>
      <c r="G98" s="318"/>
      <c r="H98" s="318"/>
      <c r="I98" s="319"/>
      <c r="K98" s="87"/>
      <c r="L98" s="87"/>
    </row>
    <row r="99" spans="1:12" ht="30.6" customHeight="1" thickBot="1" x14ac:dyDescent="0.25">
      <c r="A99" s="2"/>
      <c r="B99" s="308" t="s">
        <v>25</v>
      </c>
      <c r="C99" s="308"/>
      <c r="D99" s="308"/>
      <c r="E99" s="144" t="s">
        <v>99</v>
      </c>
      <c r="F99" s="144" t="s">
        <v>84</v>
      </c>
      <c r="G99" s="144" t="s">
        <v>59</v>
      </c>
      <c r="H99" s="179" t="s">
        <v>96</v>
      </c>
      <c r="I99" s="175" t="s">
        <v>76</v>
      </c>
    </row>
    <row r="100" spans="1:12" ht="13.5" thickBot="1" x14ac:dyDescent="0.25">
      <c r="A100" s="2"/>
      <c r="B100" s="254" t="s">
        <v>97</v>
      </c>
      <c r="C100" s="255"/>
      <c r="D100" s="255"/>
      <c r="E100" s="165">
        <v>5</v>
      </c>
      <c r="F100" s="166" t="s">
        <v>95</v>
      </c>
      <c r="G100" s="167">
        <v>15</v>
      </c>
      <c r="H100" s="168">
        <f>E100*G100</f>
        <v>75</v>
      </c>
      <c r="I100" s="169">
        <f>H100*12</f>
        <v>900</v>
      </c>
    </row>
    <row r="101" spans="1:12" x14ac:dyDescent="0.2">
      <c r="A101" s="2"/>
      <c r="B101" s="232"/>
      <c r="C101" s="233"/>
      <c r="D101" s="233"/>
      <c r="E101" s="170"/>
      <c r="F101" s="171"/>
      <c r="G101" s="172"/>
      <c r="H101" s="173">
        <f t="shared" ref="H101:H102" si="7">E101*G101</f>
        <v>0</v>
      </c>
      <c r="I101" s="174">
        <f t="shared" ref="I101:I102" si="8">H101*12</f>
        <v>0</v>
      </c>
    </row>
    <row r="102" spans="1:12" x14ac:dyDescent="0.2">
      <c r="A102" s="2"/>
      <c r="B102" s="231"/>
      <c r="C102" s="230"/>
      <c r="D102" s="230"/>
      <c r="E102" s="44"/>
      <c r="F102" s="157"/>
      <c r="G102" s="32"/>
      <c r="H102" s="73">
        <f t="shared" si="7"/>
        <v>0</v>
      </c>
      <c r="I102" s="137">
        <f t="shared" si="8"/>
        <v>0</v>
      </c>
    </row>
    <row r="103" spans="1:12" x14ac:dyDescent="0.2">
      <c r="A103" s="2"/>
      <c r="B103" s="231"/>
      <c r="C103" s="230"/>
      <c r="D103" s="230"/>
      <c r="E103" s="44"/>
      <c r="F103" s="157"/>
      <c r="G103" s="32"/>
      <c r="H103" s="73">
        <f t="shared" ref="H103" si="9">E103*G103</f>
        <v>0</v>
      </c>
      <c r="I103" s="137">
        <f t="shared" ref="I103" si="10">H103*12</f>
        <v>0</v>
      </c>
    </row>
    <row r="104" spans="1:12" ht="14.25" customHeight="1" x14ac:dyDescent="0.2">
      <c r="A104" s="2"/>
      <c r="B104" s="13"/>
      <c r="C104" s="13"/>
      <c r="E104" s="13"/>
      <c r="F104" s="20"/>
      <c r="G104" s="13"/>
      <c r="H104" s="84" t="s">
        <v>85</v>
      </c>
      <c r="I104" s="135">
        <f>SUM(I101:I103)</f>
        <v>0</v>
      </c>
    </row>
    <row r="105" spans="1:12" ht="15" customHeight="1" x14ac:dyDescent="0.2">
      <c r="A105" s="2"/>
      <c r="B105" s="320" t="s">
        <v>130</v>
      </c>
      <c r="I105" s="10"/>
    </row>
    <row r="106" spans="1:12" ht="24" customHeight="1" x14ac:dyDescent="0.2">
      <c r="A106" s="138"/>
      <c r="B106" s="206" t="s">
        <v>25</v>
      </c>
      <c r="C106" s="206"/>
      <c r="D106" s="206"/>
      <c r="E106" s="52" t="s">
        <v>126</v>
      </c>
      <c r="F106" s="52" t="s">
        <v>84</v>
      </c>
      <c r="G106" s="52" t="s">
        <v>59</v>
      </c>
      <c r="H106" s="144" t="s">
        <v>86</v>
      </c>
      <c r="I106" s="175" t="s">
        <v>31</v>
      </c>
    </row>
    <row r="107" spans="1:12" x14ac:dyDescent="0.2">
      <c r="A107" s="138"/>
      <c r="B107" s="230"/>
      <c r="C107" s="230"/>
      <c r="D107" s="230"/>
      <c r="E107" s="44"/>
      <c r="F107" s="68"/>
      <c r="G107" s="32"/>
      <c r="H107" s="73">
        <f t="shared" ref="H107:H109" si="11">E107*G107</f>
        <v>0</v>
      </c>
      <c r="I107" s="137">
        <f>H107*12</f>
        <v>0</v>
      </c>
    </row>
    <row r="108" spans="1:12" x14ac:dyDescent="0.2">
      <c r="A108" s="138"/>
      <c r="B108" s="230"/>
      <c r="C108" s="230"/>
      <c r="D108" s="230"/>
      <c r="E108" s="44"/>
      <c r="F108" s="157"/>
      <c r="G108" s="32"/>
      <c r="H108" s="73">
        <f t="shared" si="11"/>
        <v>0</v>
      </c>
      <c r="I108" s="137">
        <f t="shared" ref="I108:I109" si="12">H108*12</f>
        <v>0</v>
      </c>
    </row>
    <row r="109" spans="1:12" x14ac:dyDescent="0.2">
      <c r="A109" s="138"/>
      <c r="B109" s="230"/>
      <c r="C109" s="230"/>
      <c r="D109" s="230"/>
      <c r="E109" s="44"/>
      <c r="F109" s="68"/>
      <c r="G109" s="32"/>
      <c r="H109" s="73">
        <f t="shared" si="11"/>
        <v>0</v>
      </c>
      <c r="I109" s="137">
        <f t="shared" si="12"/>
        <v>0</v>
      </c>
    </row>
    <row r="110" spans="1:12" ht="18" customHeight="1" x14ac:dyDescent="0.2">
      <c r="A110" s="138"/>
      <c r="B110" s="20"/>
      <c r="C110" s="20"/>
      <c r="D110" s="20"/>
      <c r="E110" s="13"/>
      <c r="F110" s="20"/>
      <c r="G110" s="13"/>
      <c r="H110" s="84" t="s">
        <v>87</v>
      </c>
      <c r="I110" s="135">
        <f>SUM(I107:I109)</f>
        <v>0</v>
      </c>
    </row>
    <row r="111" spans="1:12" ht="18" customHeight="1" thickBot="1" x14ac:dyDescent="0.25">
      <c r="A111" s="139"/>
      <c r="B111" s="256"/>
      <c r="C111" s="256"/>
      <c r="D111" s="256"/>
      <c r="E111" s="126"/>
      <c r="F111" s="126"/>
      <c r="G111" s="126"/>
      <c r="H111" s="35" t="s">
        <v>88</v>
      </c>
      <c r="I111" s="140">
        <f>I104+I110</f>
        <v>0</v>
      </c>
    </row>
    <row r="112" spans="1:12" s="154" customFormat="1" ht="33" customHeight="1" thickBot="1" x14ac:dyDescent="0.25">
      <c r="A112" s="194" t="s">
        <v>116</v>
      </c>
      <c r="B112" s="195"/>
      <c r="C112" s="195"/>
      <c r="D112" s="195"/>
      <c r="E112" s="195"/>
      <c r="F112" s="195"/>
      <c r="G112" s="195"/>
      <c r="H112" s="195"/>
      <c r="I112" s="196"/>
    </row>
    <row r="113" spans="1:9" ht="32.25" customHeight="1" x14ac:dyDescent="0.2">
      <c r="A113" s="29" t="s">
        <v>12</v>
      </c>
      <c r="B113" s="77" t="s">
        <v>6</v>
      </c>
      <c r="C113" s="146"/>
      <c r="D113" s="315" t="s">
        <v>128</v>
      </c>
      <c r="E113" s="316"/>
      <c r="F113" s="316"/>
      <c r="G113" s="316"/>
      <c r="H113" s="316"/>
      <c r="I113" s="317"/>
    </row>
    <row r="114" spans="1:9" ht="15.75" x14ac:dyDescent="0.2">
      <c r="A114" s="36"/>
      <c r="B114" s="306" t="s">
        <v>25</v>
      </c>
      <c r="C114" s="306"/>
      <c r="D114" s="306"/>
      <c r="E114" s="306"/>
      <c r="F114" s="133" t="s">
        <v>16</v>
      </c>
      <c r="G114" s="133" t="s">
        <v>24</v>
      </c>
      <c r="H114" s="133" t="s">
        <v>15</v>
      </c>
      <c r="I114" s="134" t="s">
        <v>31</v>
      </c>
    </row>
    <row r="115" spans="1:9" ht="15.75" x14ac:dyDescent="0.2">
      <c r="A115" s="36"/>
      <c r="B115" s="307"/>
      <c r="C115" s="307"/>
      <c r="D115" s="307"/>
      <c r="E115" s="307"/>
      <c r="F115" s="53"/>
      <c r="G115" s="53"/>
      <c r="H115" s="53"/>
      <c r="I115" s="158">
        <f>F115*H115</f>
        <v>0</v>
      </c>
    </row>
    <row r="116" spans="1:9" ht="15.75" x14ac:dyDescent="0.2">
      <c r="A116" s="36"/>
      <c r="B116" s="307"/>
      <c r="C116" s="307"/>
      <c r="D116" s="307"/>
      <c r="E116" s="307"/>
      <c r="F116" s="53"/>
      <c r="G116" s="53"/>
      <c r="H116" s="53"/>
      <c r="I116" s="158">
        <f t="shared" ref="I116" si="13">F116*H116</f>
        <v>0</v>
      </c>
    </row>
    <row r="117" spans="1:9" ht="18" customHeight="1" thickBot="1" x14ac:dyDescent="0.25">
      <c r="A117" s="39"/>
      <c r="B117" s="40"/>
      <c r="C117" s="41"/>
      <c r="D117" s="41"/>
      <c r="E117" s="41"/>
      <c r="F117" s="41"/>
      <c r="G117" s="42"/>
      <c r="H117" s="35" t="s">
        <v>75</v>
      </c>
      <c r="I117" s="43">
        <f>SUM(I115:I116)</f>
        <v>0</v>
      </c>
    </row>
    <row r="118" spans="1:9" ht="20.25" customHeight="1" thickBot="1" x14ac:dyDescent="0.25">
      <c r="A118" s="194" t="s">
        <v>118</v>
      </c>
      <c r="B118" s="195"/>
      <c r="C118" s="195"/>
      <c r="D118" s="195"/>
      <c r="E118" s="195"/>
      <c r="F118" s="195"/>
      <c r="G118" s="195"/>
      <c r="H118" s="195"/>
      <c r="I118" s="196"/>
    </row>
    <row r="119" spans="1:9" ht="12" customHeight="1" x14ac:dyDescent="0.25">
      <c r="B119" s="313"/>
      <c r="C119" s="314"/>
      <c r="D119" s="314"/>
      <c r="G119" s="11"/>
      <c r="H119" s="12"/>
    </row>
    <row r="120" spans="1:9" ht="13.5" thickBot="1" x14ac:dyDescent="0.25"/>
    <row r="121" spans="1:9" ht="15.75" x14ac:dyDescent="0.2">
      <c r="A121" s="29" t="s">
        <v>108</v>
      </c>
      <c r="B121" s="30" t="s">
        <v>106</v>
      </c>
      <c r="C121" s="23"/>
      <c r="D121" s="197" t="s">
        <v>125</v>
      </c>
      <c r="E121" s="197"/>
      <c r="F121" s="197"/>
      <c r="G121" s="197"/>
      <c r="H121" s="197"/>
      <c r="I121" s="198"/>
    </row>
    <row r="122" spans="1:9" ht="22.5" x14ac:dyDescent="0.2">
      <c r="A122" s="36"/>
      <c r="B122" s="199" t="s">
        <v>25</v>
      </c>
      <c r="C122" s="200"/>
      <c r="D122" s="201"/>
      <c r="E122" s="133" t="s">
        <v>110</v>
      </c>
      <c r="F122" s="133" t="s">
        <v>124</v>
      </c>
      <c r="G122" s="202"/>
      <c r="H122" s="203"/>
      <c r="I122" s="134" t="s">
        <v>70</v>
      </c>
    </row>
    <row r="123" spans="1:9" ht="15.75" x14ac:dyDescent="0.2">
      <c r="A123" s="36"/>
      <c r="B123" s="204"/>
      <c r="C123" s="205"/>
      <c r="D123" s="205"/>
      <c r="E123" s="53"/>
      <c r="F123" s="156">
        <f>E123*12</f>
        <v>0</v>
      </c>
      <c r="G123" s="189"/>
      <c r="H123" s="190"/>
      <c r="I123" s="158">
        <f>F123</f>
        <v>0</v>
      </c>
    </row>
    <row r="124" spans="1:9" ht="15.75" x14ac:dyDescent="0.2">
      <c r="A124" s="36"/>
      <c r="B124" s="187"/>
      <c r="C124" s="188"/>
      <c r="D124" s="188"/>
      <c r="E124" s="159"/>
      <c r="F124" s="156">
        <f>E124*12</f>
        <v>0</v>
      </c>
      <c r="G124" s="189"/>
      <c r="H124" s="190"/>
      <c r="I124" s="158">
        <f>F124</f>
        <v>0</v>
      </c>
    </row>
    <row r="125" spans="1:9" ht="13.5" thickBot="1" x14ac:dyDescent="0.25">
      <c r="A125" s="3"/>
      <c r="B125" s="191"/>
      <c r="C125" s="191"/>
      <c r="D125" s="191"/>
      <c r="E125" s="145"/>
      <c r="F125" s="192" t="s">
        <v>109</v>
      </c>
      <c r="G125" s="192"/>
      <c r="H125" s="193"/>
      <c r="I125" s="127">
        <f>SUM(I123:I124)</f>
        <v>0</v>
      </c>
    </row>
    <row r="126" spans="1:9" ht="63.75" customHeight="1" thickBot="1" x14ac:dyDescent="0.25">
      <c r="A126" s="194" t="s">
        <v>117</v>
      </c>
      <c r="B126" s="195"/>
      <c r="C126" s="195"/>
      <c r="D126" s="195"/>
      <c r="E126" s="195"/>
      <c r="F126" s="195"/>
      <c r="G126" s="195"/>
      <c r="H126" s="195"/>
      <c r="I126" s="196"/>
    </row>
  </sheetData>
  <mergeCells count="100">
    <mergeCell ref="B119:D119"/>
    <mergeCell ref="D113:I113"/>
    <mergeCell ref="E98:I98"/>
    <mergeCell ref="A112:I112"/>
    <mergeCell ref="B116:E116"/>
    <mergeCell ref="N48:O48"/>
    <mergeCell ref="A87:C87"/>
    <mergeCell ref="D88:D93"/>
    <mergeCell ref="A70:D70"/>
    <mergeCell ref="D77:D82"/>
    <mergeCell ref="E86:H86"/>
    <mergeCell ref="I86:I87"/>
    <mergeCell ref="A88:C93"/>
    <mergeCell ref="N44:O44"/>
    <mergeCell ref="N45:O45"/>
    <mergeCell ref="K74:N74"/>
    <mergeCell ref="C74:I74"/>
    <mergeCell ref="A38:D38"/>
    <mergeCell ref="A42:C42"/>
    <mergeCell ref="K45:L45"/>
    <mergeCell ref="K42:P42"/>
    <mergeCell ref="K43:L43"/>
    <mergeCell ref="N43:O43"/>
    <mergeCell ref="K44:L44"/>
    <mergeCell ref="K46:L46"/>
    <mergeCell ref="N46:O46"/>
    <mergeCell ref="A69:D69"/>
    <mergeCell ref="K47:L47"/>
    <mergeCell ref="N47:O47"/>
    <mergeCell ref="A34:D34"/>
    <mergeCell ref="C3:D3"/>
    <mergeCell ref="F3:I3"/>
    <mergeCell ref="K97:L97"/>
    <mergeCell ref="A75:D75"/>
    <mergeCell ref="A95:I95"/>
    <mergeCell ref="K48:L48"/>
    <mergeCell ref="B97:C97"/>
    <mergeCell ref="D97:I97"/>
    <mergeCell ref="B2:I2"/>
    <mergeCell ref="D58:E58"/>
    <mergeCell ref="A51:I51"/>
    <mergeCell ref="D53:I53"/>
    <mergeCell ref="B25:I28"/>
    <mergeCell ref="A37:D37"/>
    <mergeCell ref="A58:C58"/>
    <mergeCell ref="A31:I31"/>
    <mergeCell ref="A32:I32"/>
    <mergeCell ref="A36:D36"/>
    <mergeCell ref="A55:C55"/>
    <mergeCell ref="A56:C56"/>
    <mergeCell ref="D56:E56"/>
    <mergeCell ref="B53:C53"/>
    <mergeCell ref="D33:I33"/>
    <mergeCell ref="D42:D43"/>
    <mergeCell ref="A118:I118"/>
    <mergeCell ref="B100:D100"/>
    <mergeCell ref="B108:D108"/>
    <mergeCell ref="B111:D111"/>
    <mergeCell ref="B103:D103"/>
    <mergeCell ref="B114:E114"/>
    <mergeCell ref="B115:E115"/>
    <mergeCell ref="B107:D107"/>
    <mergeCell ref="B106:D106"/>
    <mergeCell ref="A73:I73"/>
    <mergeCell ref="A86:D86"/>
    <mergeCell ref="B109:D109"/>
    <mergeCell ref="B102:D102"/>
    <mergeCell ref="B101:D101"/>
    <mergeCell ref="E75:H75"/>
    <mergeCell ref="A85:I85"/>
    <mergeCell ref="I75:I76"/>
    <mergeCell ref="A76:C76"/>
    <mergeCell ref="A77:C82"/>
    <mergeCell ref="B99:D99"/>
    <mergeCell ref="A68:D68"/>
    <mergeCell ref="A59:D59"/>
    <mergeCell ref="E59:H59"/>
    <mergeCell ref="I59:I60"/>
    <mergeCell ref="A60:C60"/>
    <mergeCell ref="A61:C65"/>
    <mergeCell ref="D61:D65"/>
    <mergeCell ref="A67:I67"/>
    <mergeCell ref="D55:E55"/>
    <mergeCell ref="A35:D35"/>
    <mergeCell ref="A57:C57"/>
    <mergeCell ref="D57:E57"/>
    <mergeCell ref="F54:H54"/>
    <mergeCell ref="B41:C41"/>
    <mergeCell ref="D41:I41"/>
    <mergeCell ref="A54:C54"/>
    <mergeCell ref="D121:I121"/>
    <mergeCell ref="B122:D122"/>
    <mergeCell ref="G122:H122"/>
    <mergeCell ref="B123:D123"/>
    <mergeCell ref="G123:H123"/>
    <mergeCell ref="B124:D124"/>
    <mergeCell ref="G124:H124"/>
    <mergeCell ref="B125:D125"/>
    <mergeCell ref="F125:H125"/>
    <mergeCell ref="A126:I126"/>
  </mergeCells>
  <phoneticPr fontId="6" type="noConversion"/>
  <pageMargins left="0.67" right="0.65" top="0.62" bottom="0.5" header="0.28000000000000003" footer="0.5"/>
  <pageSetup scale="98" orientation="landscape" r:id="rId1"/>
  <headerFooter scaleWithDoc="0" alignWithMargins="0"/>
  <rowBreaks count="5" manualBreakCount="5">
    <brk id="29" max="16383" man="1"/>
    <brk id="51" max="8" man="1"/>
    <brk id="73" max="8" man="1"/>
    <brk id="96" max="8" man="1"/>
    <brk id="11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L3" sqref="L3"/>
    </sheetView>
  </sheetViews>
  <sheetFormatPr defaultRowHeight="12.75" x14ac:dyDescent="0.2"/>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cwilson</dc:creator>
  <cp:lastModifiedBy>Marie Bledsoe</cp:lastModifiedBy>
  <cp:lastPrinted>2023-02-15T21:45:08Z</cp:lastPrinted>
  <dcterms:created xsi:type="dcterms:W3CDTF">2008-05-28T14:30:05Z</dcterms:created>
  <dcterms:modified xsi:type="dcterms:W3CDTF">2024-03-18T14:27:10Z</dcterms:modified>
</cp:coreProperties>
</file>